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4"/>
  </bookViews>
  <sheets>
    <sheet name="Starterliste" sheetId="1" r:id="rId1"/>
    <sheet name="Meldungen16" sheetId="2" r:id="rId2"/>
    <sheet name="Durchsagen" sheetId="3" r:id="rId3"/>
    <sheet name="U10-weibl._Erg" sheetId="4" r:id="rId4"/>
    <sheet name="U10-männl._Erg" sheetId="5" r:id="rId5"/>
  </sheets>
  <externalReferences>
    <externalReference r:id="rId8"/>
  </externalReferences>
  <definedNames>
    <definedName name="_xlnm._FilterDatabase" localSheetId="1" hidden="1">'Meldungen16'!$A$1:$P$96</definedName>
    <definedName name="_xlnm._FilterDatabase" localSheetId="4" hidden="1">'U10-männl._Erg'!$A$10:$F$34</definedName>
    <definedName name="_xlnm._FilterDatabase" localSheetId="3" hidden="1">'U10-weibl._Erg'!$A$10:$F$34</definedName>
    <definedName name="_xlnm._FilterDatabase" localSheetId="2">'Durchsagen'!$I$16:$Q$51</definedName>
    <definedName name="_xlnm._FilterDatabase" localSheetId="1">'Meldungen16'!$A$1:$P$96</definedName>
    <definedName name="_xlnm._FilterDatabase" localSheetId="0">'Starterliste'!$I$16:$R$57</definedName>
    <definedName name="_xlnm._FilterDatabase" localSheetId="4">'U10-männl._Erg'!$A$10:$F$34</definedName>
    <definedName name="_xlnm._FilterDatabase" localSheetId="3">'U10-weibl._Erg'!$A$10:$F$34</definedName>
    <definedName name="_xlnm._FilterDatabase_1">'Starterliste'!$I$16:$R$57</definedName>
    <definedName name="_xlnm._FilterDatabase_1_1">'Meldungen16'!$A$1:$P$96</definedName>
    <definedName name="_xlnm._FilterDatabase_2">'Durchsagen'!$I$16:$Q$51</definedName>
    <definedName name="_xlnm._FilterDatabase_3">'U10-weibl._Erg'!$A$10:$F$34</definedName>
    <definedName name="_xlnm._FilterDatabase_4">'U10-männl._Erg'!$A$10:$F$34</definedName>
    <definedName name="_xlnm.Print_Area" localSheetId="2">'Durchsagen'!$A$1:$G$40</definedName>
    <definedName name="_xlnm.Print_Area" localSheetId="0">'Starterliste'!$A$1:$G$37</definedName>
    <definedName name="_xlnm.Print_Area" localSheetId="4">'U10-männl._Erg'!$A$1:$AD$34</definedName>
    <definedName name="_xlnm.Print_Area" localSheetId="3">'U10-weibl._Erg'!$A$1:$AD$34</definedName>
    <definedName name="_xlnm.Print_Area" localSheetId="2">'Durchsagen'!$A$1:$G$40</definedName>
    <definedName name="_xlnm.Print_Area" localSheetId="0">'Starterliste'!$A$1:$G$37</definedName>
    <definedName name="_xlnm.Print_Area" localSheetId="4">'U10-männl._Erg'!$A$1:$AD$34</definedName>
    <definedName name="_xlnm.Print_Area" localSheetId="3">'U10-weibl._Erg'!$A$1:$AD$34</definedName>
    <definedName name="Endlauf_13">"#REF!"</definedName>
    <definedName name="Excel_BuiltIn__FilterDatabase_2">"#REF!"</definedName>
    <definedName name="Excel_BuiltIn__FilterDatabase_3" localSheetId="2">"#REF!"</definedName>
    <definedName name="Excel_BuiltIn__FilterDatabase_3" localSheetId="0">"#REF!"</definedName>
    <definedName name="Excel_BuiltIn__FilterDatabase_3">"#REF!"</definedName>
    <definedName name="Name">'[1]A_weibl'!$A$10:$AD$34</definedName>
    <definedName name="Neueinteilung_13">"#REF!"</definedName>
    <definedName name="Test">"#REF!"</definedName>
    <definedName name="U_18_w">"#REF!"</definedName>
  </definedNames>
  <calcPr fullCalcOnLoad="1"/>
</workbook>
</file>

<file path=xl/sharedStrings.xml><?xml version="1.0" encoding="utf-8"?>
<sst xmlns="http://schemas.openxmlformats.org/spreadsheetml/2006/main" count="558" uniqueCount="271">
  <si>
    <t>Hessischer Kegler u.-Bowling Verband e.V.</t>
  </si>
  <si>
    <t>Sektionsjugendwart : Frank Thies  Schulstraße 59   61118 Bad Vilbel   Tel:06101-604604  eMail:fthies@fthies.de</t>
  </si>
  <si>
    <t>Hessenmeisterschaft U10 männlich und weiblich, 2016 Bad Soden-Salmünster</t>
  </si>
  <si>
    <t xml:space="preserve">Spielort: </t>
  </si>
  <si>
    <t>Bad Soden-Salmünster - Huttenthalstr.36 in 63628 Bad Soden-Salmünster</t>
  </si>
  <si>
    <t>Termin:</t>
  </si>
  <si>
    <t>23.04.2016</t>
  </si>
  <si>
    <t xml:space="preserve">Spielmodus: </t>
  </si>
  <si>
    <t>4 x 20 Wurf Volle, Kugeldurchmesser 12 cm</t>
  </si>
  <si>
    <t>Einspielzeit:</t>
  </si>
  <si>
    <t>10 Wurf</t>
  </si>
  <si>
    <t>Bahnwechsel:</t>
  </si>
  <si>
    <t>Wie im regulären 200 Wurf Spiel nach rechts.</t>
  </si>
  <si>
    <t>Die Sportler müssen 30 Minuten vor Startbeginn anwesend sein!</t>
  </si>
  <si>
    <t>Zeit</t>
  </si>
  <si>
    <t>Bahn 1</t>
  </si>
  <si>
    <t>Bahn 2</t>
  </si>
  <si>
    <t>Bahn 3</t>
  </si>
  <si>
    <t>Bahn 4</t>
  </si>
  <si>
    <t>Layla</t>
  </si>
  <si>
    <t>Kerber</t>
  </si>
  <si>
    <t>Kerber, Layla</t>
  </si>
  <si>
    <t>Kiefer, Christina</t>
  </si>
  <si>
    <t>Vanessa Hasenstab</t>
  </si>
  <si>
    <t>Emily</t>
  </si>
  <si>
    <t>, Emily</t>
  </si>
  <si>
    <t>Philip</t>
  </si>
  <si>
    <t>Kieslich</t>
  </si>
  <si>
    <t>Kieslich, Philip</t>
  </si>
  <si>
    <t>SKC Höchst</t>
  </si>
  <si>
    <t>RG Goldbach</t>
  </si>
  <si>
    <t>Yannik</t>
  </si>
  <si>
    <t>Göttig</t>
  </si>
  <si>
    <t>Göttig, Yannik</t>
  </si>
  <si>
    <t>Lehr, Dominik</t>
  </si>
  <si>
    <t>Jöckel, Laurin</t>
  </si>
  <si>
    <t>Matic, Dominik</t>
  </si>
  <si>
    <t>Rudolph, Justin</t>
  </si>
  <si>
    <t>KV Mittelhessen</t>
  </si>
  <si>
    <t>Bad Soden-Salmünster</t>
  </si>
  <si>
    <t>TSV Ginnheim</t>
  </si>
  <si>
    <t>Dindeldey, Franziska</t>
  </si>
  <si>
    <t>Schwan, Luca</t>
  </si>
  <si>
    <t>Hallstein, Franziska</t>
  </si>
  <si>
    <t>Melissa</t>
  </si>
  <si>
    <t>Diefenbach</t>
  </si>
  <si>
    <t>Diefenbach, Melissa</t>
  </si>
  <si>
    <t>Julia-Marie</t>
  </si>
  <si>
    <t>Kluge</t>
  </si>
  <si>
    <t>Kluge, Julia-Marie</t>
  </si>
  <si>
    <t>Nils</t>
  </si>
  <si>
    <t>Krämer</t>
  </si>
  <si>
    <t>Krämer, Nils</t>
  </si>
  <si>
    <t>Tim Kaup</t>
  </si>
  <si>
    <t>Richter, Maximilian</t>
  </si>
  <si>
    <t>Beez, Phillipp</t>
  </si>
  <si>
    <t>SG Kleinostheim/Main.</t>
  </si>
  <si>
    <t>KV Karben</t>
  </si>
  <si>
    <t>KV Hainstadt</t>
  </si>
  <si>
    <t>Conrad, Marvin</t>
  </si>
  <si>
    <t>Schmick, Lukas</t>
  </si>
  <si>
    <t>Nuhn, Felix</t>
  </si>
  <si>
    <t>Schenker, Jan-Henrik</t>
  </si>
  <si>
    <t>Justin</t>
  </si>
  <si>
    <t>Williamson</t>
  </si>
  <si>
    <t>Williamson, Justin</t>
  </si>
  <si>
    <t>Dominic</t>
  </si>
  <si>
    <t>Matic</t>
  </si>
  <si>
    <t>Matic, Dominic</t>
  </si>
  <si>
    <t>KV Rothenbergen</t>
  </si>
  <si>
    <t>VWSK Wiesbaden</t>
  </si>
  <si>
    <t>Marlon</t>
  </si>
  <si>
    <t>Potschka</t>
  </si>
  <si>
    <t>Siegerehrung</t>
  </si>
  <si>
    <t>Marvin</t>
  </si>
  <si>
    <t>Conrad</t>
  </si>
  <si>
    <t>Nikolas</t>
  </si>
  <si>
    <t>Dahlhaus</t>
  </si>
  <si>
    <t>Dahlhaus, Nikolas</t>
  </si>
  <si>
    <t>Julien</t>
  </si>
  <si>
    <t>Rosenau</t>
  </si>
  <si>
    <t>Historie:</t>
  </si>
  <si>
    <t>Version 0</t>
  </si>
  <si>
    <t>Version 1</t>
  </si>
  <si>
    <t>Geburtstag</t>
  </si>
  <si>
    <t>Name</t>
  </si>
  <si>
    <t>Klub</t>
  </si>
  <si>
    <t>Bezirk</t>
  </si>
  <si>
    <t>Disziplin</t>
  </si>
  <si>
    <t>Anmeldung (E-Mail)</t>
  </si>
  <si>
    <t>Wünsche</t>
  </si>
  <si>
    <t>Bemerkung</t>
  </si>
  <si>
    <t>Meldung</t>
  </si>
  <si>
    <t>Entfernung</t>
  </si>
  <si>
    <t>Paarung</t>
  </si>
  <si>
    <t>U10 w</t>
  </si>
  <si>
    <t>Hallstein.Uwe@t-online.de</t>
  </si>
  <si>
    <t>Krank</t>
  </si>
  <si>
    <t>U10 m</t>
  </si>
  <si>
    <t>oswinappel@alice-dsl.net</t>
  </si>
  <si>
    <t>Auch DJM DCU</t>
  </si>
  <si>
    <t>heinen.dennis@web.de</t>
  </si>
  <si>
    <t>Späte Zeit</t>
  </si>
  <si>
    <t>volker keil</t>
  </si>
  <si>
    <t>michael.rosenau@telekom.de</t>
  </si>
  <si>
    <t>Kaup, Tim</t>
  </si>
  <si>
    <t>Kleinostheim/Mainaschaff</t>
  </si>
  <si>
    <t>andreas.bubacz@gmx.de</t>
  </si>
  <si>
    <t>Greiner, Niklas</t>
  </si>
  <si>
    <t>KBV Kelsterbach</t>
  </si>
  <si>
    <t>christopher.plitt@unitybox.de</t>
  </si>
  <si>
    <t>Nur DJM DCU</t>
  </si>
  <si>
    <t>U 10 w</t>
  </si>
  <si>
    <t>alfred.albutat@t-online.de</t>
  </si>
  <si>
    <t>Schenker, Jan Henrik</t>
  </si>
  <si>
    <t>U 10 m</t>
  </si>
  <si>
    <t>KV 1954 Karben</t>
  </si>
  <si>
    <t>r.wolf.4@web.de</t>
  </si>
  <si>
    <t>U 10m</t>
  </si>
  <si>
    <t>timobeez@gmx.de</t>
  </si>
  <si>
    <t>Layla, Kerber</t>
  </si>
  <si>
    <t>SG Arheilgen</t>
  </si>
  <si>
    <t>U10w</t>
  </si>
  <si>
    <t>wisme67@t-online.de</t>
  </si>
  <si>
    <t>Mechthild Wissing</t>
  </si>
  <si>
    <t xml:space="preserve">Emily, </t>
  </si>
  <si>
    <t>albutat@irisette.de</t>
  </si>
  <si>
    <t>Philip, Kieslich</t>
  </si>
  <si>
    <t>U10m</t>
  </si>
  <si>
    <t>Yannik, Göttig</t>
  </si>
  <si>
    <t>Volkerkeil@gmx.de</t>
  </si>
  <si>
    <t>hintereinander starten</t>
  </si>
  <si>
    <t>Karin Adam [karinadam1@gmx.net]</t>
  </si>
  <si>
    <t>Melissa, Diefenbach</t>
  </si>
  <si>
    <t>KV-Florstadt@t-online.de</t>
  </si>
  <si>
    <t>Julia-Marie, Kluge</t>
  </si>
  <si>
    <t>Nils, Krämer</t>
  </si>
  <si>
    <t>markus.wenner86@web.de</t>
  </si>
  <si>
    <t>Justin, Williamson</t>
  </si>
  <si>
    <t>SKV Mörfelden</t>
  </si>
  <si>
    <t>stephan.michel@online.de</t>
  </si>
  <si>
    <t xml:space="preserve">Stephan Michel </t>
  </si>
  <si>
    <t>Dominic, Matic</t>
  </si>
  <si>
    <t>steffi_grossostheim@yahoo.de</t>
  </si>
  <si>
    <t>Marlon, Potschka</t>
  </si>
  <si>
    <t>KV Florstadt</t>
  </si>
  <si>
    <t>Michael Rosenau</t>
  </si>
  <si>
    <t>Dominik, Dressler</t>
  </si>
  <si>
    <t>Dennis Heinen</t>
  </si>
  <si>
    <t>Laura, Gilch</t>
  </si>
  <si>
    <t>SKG Rossdorf</t>
  </si>
  <si>
    <t>Tino, Fäth</t>
  </si>
  <si>
    <t>KSG Hösbach</t>
  </si>
  <si>
    <t>Tobias, da Silva</t>
  </si>
  <si>
    <t>SKG Stockstadt</t>
  </si>
  <si>
    <t>Markus Wenner</t>
  </si>
  <si>
    <t>Darius, Agricola</t>
  </si>
  <si>
    <t>Alfred Albutat</t>
  </si>
  <si>
    <t>Max, Rosenau</t>
  </si>
  <si>
    <t>Julian, Stambuk</t>
  </si>
  <si>
    <t>Dennis, Reipert</t>
  </si>
  <si>
    <t>SKG Bad Soden Salmünster.</t>
  </si>
  <si>
    <t>Am Schluß</t>
  </si>
  <si>
    <t>Luca, Schwan</t>
  </si>
  <si>
    <t>Marvin, Conrad</t>
  </si>
  <si>
    <t>Nikolas, Dahlhaus</t>
  </si>
  <si>
    <t>Julien, Rosenau</t>
  </si>
  <si>
    <t xml:space="preserve">Schweitzer, Lars </t>
  </si>
  <si>
    <t>KSG Florstadt</t>
  </si>
  <si>
    <t>Sperzel, Niklas</t>
  </si>
  <si>
    <t>Morgens</t>
  </si>
  <si>
    <t>Dressler, Dominik</t>
  </si>
  <si>
    <t>Gerth, Louis</t>
  </si>
  <si>
    <t>TSV Ginheim</t>
  </si>
  <si>
    <t>hintereinander</t>
  </si>
  <si>
    <t>Behr, Lea</t>
  </si>
  <si>
    <t>Fäth, Tino</t>
  </si>
  <si>
    <t>Spalding, Raphael</t>
  </si>
  <si>
    <t>FC Laufach</t>
  </si>
  <si>
    <t>Süß, Yasmin</t>
  </si>
  <si>
    <t xml:space="preserve">Kfr. Obernburg </t>
  </si>
  <si>
    <t>Matic, Christopher</t>
  </si>
  <si>
    <t>Behr, Lilly</t>
  </si>
  <si>
    <t xml:space="preserve">Schnieders, Sonja          </t>
  </si>
  <si>
    <t>Skalitz, Una</t>
  </si>
  <si>
    <t>Agricola, Darius</t>
  </si>
  <si>
    <t>Reitz, Nico</t>
  </si>
  <si>
    <t>Kfr. Obernburg</t>
  </si>
  <si>
    <t>Groneberg, Philipp</t>
  </si>
  <si>
    <t>FTV Frankfurt</t>
  </si>
  <si>
    <t>Wenn beide beieinanderliegen oder max eine Paarung dazwischen, wäre gut für uns ;-) Eine Bestätigung wäre super. Vielen Dank.</t>
  </si>
  <si>
    <t>Harbrich, Finn Luke</t>
  </si>
  <si>
    <t>Stambuck, Julian</t>
  </si>
  <si>
    <t>Jochem, Kathrin</t>
  </si>
  <si>
    <t>SKV Lorsch</t>
  </si>
  <si>
    <t>Neumann, Marie</t>
  </si>
  <si>
    <t>Schmidt, Felix</t>
  </si>
  <si>
    <t>Kluge, Julia-Maria</t>
  </si>
  <si>
    <t>Ab 13:00</t>
  </si>
  <si>
    <t>Kerbel, Kerziah</t>
  </si>
  <si>
    <t>Kirst, Tom</t>
  </si>
  <si>
    <t>RW Nauheim</t>
  </si>
  <si>
    <t>Ab 14:00 Uhr.</t>
  </si>
  <si>
    <t>Grunwald, Vincent</t>
  </si>
  <si>
    <t>Kraus, Jonas</t>
  </si>
  <si>
    <t>Hessenmeisterschaft U10 männlich und weiblich, 2014 Offenbach</t>
  </si>
  <si>
    <t>TSG 1847 Offenbach-Bürgel, Rumpenheimer Str. 77 in 63075 Offenbach</t>
  </si>
  <si>
    <t>09.05.2015</t>
  </si>
  <si>
    <t>Bahn 5</t>
  </si>
  <si>
    <t>Bahn 6</t>
  </si>
  <si>
    <t>Erstausgabe 03.05.2012</t>
  </si>
  <si>
    <t>01</t>
  </si>
  <si>
    <t>02</t>
  </si>
  <si>
    <t>03</t>
  </si>
  <si>
    <t>04</t>
  </si>
  <si>
    <t>05</t>
  </si>
  <si>
    <t>06</t>
  </si>
  <si>
    <t>Sektion Classic</t>
  </si>
  <si>
    <t>Hessenmeisterschaft Jugend 2016 Bad Soden-Salmünster</t>
  </si>
  <si>
    <t>Disziplin : U10 - weiblich</t>
  </si>
  <si>
    <t>Jg:  01.07.06 - 30.06.2009</t>
  </si>
  <si>
    <t>Pl</t>
  </si>
  <si>
    <t>JG</t>
  </si>
  <si>
    <t>Verein</t>
  </si>
  <si>
    <t>Bez.</t>
  </si>
  <si>
    <t>Vorlauf 1</t>
  </si>
  <si>
    <t>Vorlauf 2</t>
  </si>
  <si>
    <t>Vorl.1+2</t>
  </si>
  <si>
    <t>Endlauf</t>
  </si>
  <si>
    <t>Total</t>
  </si>
  <si>
    <t>Anmeldung</t>
  </si>
  <si>
    <t>E-Mail</t>
  </si>
  <si>
    <t>Telefon</t>
  </si>
  <si>
    <t>B1</t>
  </si>
  <si>
    <t>B2</t>
  </si>
  <si>
    <t>F.</t>
  </si>
  <si>
    <t>Ges.</t>
  </si>
  <si>
    <t>B3</t>
  </si>
  <si>
    <t>B4</t>
  </si>
  <si>
    <t>1+3</t>
  </si>
  <si>
    <t>2+4</t>
  </si>
  <si>
    <t>Vol.</t>
  </si>
  <si>
    <t>Abr.</t>
  </si>
  <si>
    <t>Fw.</t>
  </si>
  <si>
    <t>klaus</t>
  </si>
  <si>
    <t>Disziplin : U10 - männlich</t>
  </si>
  <si>
    <t>Hasenstab, Vanessa</t>
  </si>
  <si>
    <t>Rosenau, Inka</t>
  </si>
  <si>
    <t>SKG Bad Soden Salmünster</t>
  </si>
  <si>
    <t>Wolf, Anton</t>
  </si>
  <si>
    <t>Rudolph Justin</t>
  </si>
  <si>
    <t>Conrad Marvin</t>
  </si>
  <si>
    <t>KBV Kelsterebach</t>
  </si>
  <si>
    <t>Lorenz, Jan</t>
  </si>
  <si>
    <t>02.07</t>
  </si>
  <si>
    <t>09.06</t>
  </si>
  <si>
    <t>01.08</t>
  </si>
  <si>
    <t>11.07</t>
  </si>
  <si>
    <t>07.08</t>
  </si>
  <si>
    <t>07.07</t>
  </si>
  <si>
    <t>11.06</t>
  </si>
  <si>
    <t>06.06</t>
  </si>
  <si>
    <t>08.06</t>
  </si>
  <si>
    <t>Dingeldey, Franziska</t>
  </si>
  <si>
    <t>06.07</t>
  </si>
  <si>
    <t>09.07</t>
  </si>
  <si>
    <t>05.08</t>
  </si>
  <si>
    <t>05.07</t>
  </si>
  <si>
    <t>10.08</t>
  </si>
  <si>
    <t>01.07</t>
  </si>
  <si>
    <t>10.06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</si>
</sst>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mmm/\ yy;@"/>
    <numFmt numFmtId="166" formatCode="0.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angal"/>
      <family val="2"/>
    </font>
    <font>
      <sz val="11"/>
      <color indexed="8"/>
      <name val="Helvetica Neue"/>
      <family val="0"/>
    </font>
    <font>
      <b/>
      <sz val="2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0"/>
      <color indexed="8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sz val="36"/>
      <name val="Impact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3" fillId="0" borderId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Protection="0">
      <alignment vertical="top"/>
    </xf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40">
      <alignment/>
      <protection/>
    </xf>
    <xf numFmtId="0" fontId="5" fillId="0" borderId="0" xfId="40" applyFont="1" applyBorder="1" applyAlignment="1" applyProtection="1">
      <alignment/>
      <protection/>
    </xf>
    <xf numFmtId="0" fontId="0" fillId="0" borderId="0" xfId="40" applyBorder="1" applyAlignment="1">
      <alignment/>
      <protection/>
    </xf>
    <xf numFmtId="0" fontId="0" fillId="0" borderId="1" xfId="40" applyBorder="1" applyAlignment="1">
      <alignment/>
      <protection/>
    </xf>
    <xf numFmtId="0" fontId="6" fillId="0" borderId="0" xfId="40" applyFont="1" applyBorder="1" applyAlignment="1">
      <alignment horizontal="center"/>
      <protection/>
    </xf>
    <xf numFmtId="0" fontId="0" fillId="0" borderId="0" xfId="40" applyFont="1" applyBorder="1" applyAlignment="1">
      <alignment horizontal="center"/>
      <protection/>
    </xf>
    <xf numFmtId="0" fontId="7" fillId="0" borderId="0" xfId="40" applyFont="1" applyBorder="1" applyAlignment="1" applyProtection="1">
      <alignment/>
      <protection/>
    </xf>
    <xf numFmtId="0" fontId="0" fillId="0" borderId="0" xfId="40" applyFont="1" applyBorder="1" applyAlignment="1">
      <alignment/>
      <protection/>
    </xf>
    <xf numFmtId="0" fontId="0" fillId="0" borderId="0" xfId="40" applyFont="1">
      <alignment/>
      <protection/>
    </xf>
    <xf numFmtId="0" fontId="8" fillId="0" borderId="2" xfId="40" applyFont="1" applyBorder="1" applyAlignment="1">
      <alignment horizontal="center" vertical="center"/>
      <protection/>
    </xf>
    <xf numFmtId="14" fontId="8" fillId="0" borderId="0" xfId="40" applyNumberFormat="1" applyFont="1" applyBorder="1" applyAlignment="1">
      <alignment horizontal="center" vertical="center"/>
      <protection/>
    </xf>
    <xf numFmtId="0" fontId="8" fillId="0" borderId="0" xfId="40" applyFont="1" applyBorder="1" applyAlignment="1">
      <alignment horizontal="center" vertical="center"/>
      <protection/>
    </xf>
    <xf numFmtId="0" fontId="8" fillId="0" borderId="3" xfId="40" applyFont="1" applyBorder="1" applyAlignment="1">
      <alignment horizontal="center" vertical="center"/>
      <protection/>
    </xf>
    <xf numFmtId="0" fontId="0" fillId="0" borderId="0" xfId="40" applyBorder="1" applyAlignment="1">
      <alignment horizontal="center"/>
      <protection/>
    </xf>
    <xf numFmtId="0" fontId="9" fillId="0" borderId="0" xfId="40" applyFont="1" applyBorder="1" applyAlignment="1">
      <alignment horizontal="left"/>
      <protection/>
    </xf>
    <xf numFmtId="0" fontId="0" fillId="0" borderId="0" xfId="40" applyBorder="1" applyAlignment="1">
      <alignment horizontal="left"/>
      <protection/>
    </xf>
    <xf numFmtId="0" fontId="6" fillId="0" borderId="0" xfId="40" applyFont="1" applyBorder="1" applyAlignment="1">
      <alignment horizontal="left"/>
      <protection/>
    </xf>
    <xf numFmtId="0" fontId="0" fillId="0" borderId="0" xfId="40" applyFont="1" applyBorder="1" applyAlignment="1">
      <alignment horizontal="left"/>
      <protection/>
    </xf>
    <xf numFmtId="0" fontId="5" fillId="0" borderId="0" xfId="40" applyFont="1" applyBorder="1" applyAlignment="1">
      <alignment horizontal="center"/>
      <protection/>
    </xf>
    <xf numFmtId="0" fontId="10" fillId="0" borderId="0" xfId="40" applyFont="1">
      <alignment/>
      <protection/>
    </xf>
    <xf numFmtId="0" fontId="0" fillId="0" borderId="0" xfId="40" applyBorder="1">
      <alignment/>
      <protection/>
    </xf>
    <xf numFmtId="0" fontId="11" fillId="0" borderId="0" xfId="40" applyFont="1">
      <alignment/>
      <protection/>
    </xf>
    <xf numFmtId="49" fontId="10" fillId="0" borderId="0" xfId="40" applyNumberFormat="1" applyFont="1" applyAlignment="1">
      <alignment horizontal="left"/>
      <protection/>
    </xf>
    <xf numFmtId="0" fontId="10" fillId="0" borderId="0" xfId="40" applyFont="1" applyAlignment="1">
      <alignment horizontal="right"/>
      <protection/>
    </xf>
    <xf numFmtId="0" fontId="12" fillId="0" borderId="0" xfId="40" applyFont="1">
      <alignment/>
      <protection/>
    </xf>
    <xf numFmtId="20" fontId="13" fillId="0" borderId="0" xfId="40" applyNumberFormat="1" applyFont="1">
      <alignment/>
      <protection/>
    </xf>
    <xf numFmtId="0" fontId="14" fillId="0" borderId="0" xfId="40" applyFont="1">
      <alignment/>
      <protection/>
    </xf>
    <xf numFmtId="14" fontId="0" fillId="0" borderId="0" xfId="40" applyNumberFormat="1">
      <alignment/>
      <protection/>
    </xf>
    <xf numFmtId="0" fontId="15" fillId="0" borderId="0" xfId="40" applyFont="1">
      <alignment/>
      <protection/>
    </xf>
    <xf numFmtId="165" fontId="0" fillId="0" borderId="0" xfId="40" applyNumberFormat="1">
      <alignment/>
      <protection/>
    </xf>
    <xf numFmtId="0" fontId="16" fillId="0" borderId="0" xfId="40" applyFont="1">
      <alignment/>
      <protection/>
    </xf>
    <xf numFmtId="0" fontId="12" fillId="0" borderId="4" xfId="40" applyFont="1" applyBorder="1" applyAlignment="1">
      <alignment horizontal="center"/>
      <protection/>
    </xf>
    <xf numFmtId="0" fontId="12" fillId="0" borderId="5" xfId="40" applyFont="1" applyBorder="1" applyAlignment="1">
      <alignment horizontal="center"/>
      <protection/>
    </xf>
    <xf numFmtId="0" fontId="17" fillId="0" borderId="2" xfId="40" applyFont="1" applyBorder="1" applyAlignment="1">
      <alignment horizontal="center"/>
      <protection/>
    </xf>
    <xf numFmtId="0" fontId="6" fillId="0" borderId="5" xfId="40" applyFont="1" applyBorder="1" applyAlignment="1">
      <alignment horizontal="center"/>
      <protection/>
    </xf>
    <xf numFmtId="0" fontId="7" fillId="0" borderId="5" xfId="38" applyFont="1" applyFill="1" applyBorder="1" applyAlignment="1" applyProtection="1">
      <alignment horizontal="center"/>
      <protection locked="0"/>
    </xf>
    <xf numFmtId="165" fontId="18" fillId="0" borderId="5" xfId="40" applyNumberFormat="1" applyFont="1" applyBorder="1" applyAlignment="1">
      <alignment horizontal="center"/>
      <protection/>
    </xf>
    <xf numFmtId="0" fontId="0" fillId="0" borderId="0" xfId="40" applyFont="1" applyAlignment="1">
      <alignment horizontal="center"/>
      <protection/>
    </xf>
    <xf numFmtId="20" fontId="17" fillId="0" borderId="2" xfId="40" applyNumberFormat="1" applyFont="1" applyBorder="1" applyAlignment="1">
      <alignment horizontal="center"/>
      <protection/>
    </xf>
    <xf numFmtId="0" fontId="0" fillId="0" borderId="6" xfId="40" applyBorder="1" applyAlignment="1">
      <alignment horizontal="center"/>
      <protection/>
    </xf>
    <xf numFmtId="0" fontId="18" fillId="0" borderId="6" xfId="40" applyFont="1" applyBorder="1" applyAlignment="1">
      <alignment horizontal="center"/>
      <protection/>
    </xf>
    <xf numFmtId="165" fontId="0" fillId="0" borderId="7" xfId="40" applyNumberFormat="1" applyFont="1" applyBorder="1" applyAlignment="1">
      <alignment horizontal="center"/>
      <protection/>
    </xf>
    <xf numFmtId="165" fontId="0" fillId="0" borderId="8" xfId="40" applyNumberFormat="1" applyFont="1" applyBorder="1" applyAlignment="1">
      <alignment horizontal="center"/>
      <protection/>
    </xf>
    <xf numFmtId="165" fontId="0" fillId="0" borderId="7" xfId="40" applyNumberFormat="1" applyBorder="1" applyAlignment="1">
      <alignment horizontal="center"/>
      <protection/>
    </xf>
    <xf numFmtId="0" fontId="18" fillId="0" borderId="7" xfId="40" applyFont="1" applyBorder="1" applyAlignment="1">
      <alignment horizontal="center"/>
      <protection/>
    </xf>
    <xf numFmtId="0" fontId="17" fillId="0" borderId="5" xfId="40" applyFont="1" applyBorder="1" applyAlignment="1">
      <alignment horizontal="center"/>
      <protection/>
    </xf>
    <xf numFmtId="20" fontId="17" fillId="0" borderId="6" xfId="40" applyNumberFormat="1" applyFont="1" applyBorder="1" applyAlignment="1">
      <alignment horizontal="center"/>
      <protection/>
    </xf>
    <xf numFmtId="20" fontId="17" fillId="0" borderId="7" xfId="40" applyNumberFormat="1" applyFont="1" applyBorder="1" applyAlignment="1">
      <alignment horizontal="center"/>
      <protection/>
    </xf>
    <xf numFmtId="20" fontId="17" fillId="0" borderId="5" xfId="40" applyNumberFormat="1" applyFont="1" applyBorder="1" applyAlignment="1">
      <alignment horizontal="center"/>
      <protection/>
    </xf>
    <xf numFmtId="165" fontId="0" fillId="0" borderId="0" xfId="38" applyNumberFormat="1" applyFill="1" applyBorder="1" applyAlignment="1" applyProtection="1">
      <alignment horizontal="right"/>
      <protection locked="0"/>
    </xf>
    <xf numFmtId="165" fontId="0" fillId="0" borderId="6" xfId="40" applyNumberFormat="1" applyBorder="1" applyAlignment="1">
      <alignment horizontal="center"/>
      <protection/>
    </xf>
    <xf numFmtId="165" fontId="0" fillId="0" borderId="3" xfId="40" applyNumberFormat="1" applyBorder="1" applyAlignment="1">
      <alignment horizontal="center"/>
      <protection/>
    </xf>
    <xf numFmtId="165" fontId="0" fillId="0" borderId="3" xfId="40" applyNumberFormat="1" applyFont="1" applyBorder="1" applyAlignment="1">
      <alignment horizontal="center"/>
      <protection/>
    </xf>
    <xf numFmtId="165" fontId="0" fillId="0" borderId="9" xfId="40" applyNumberFormat="1" applyBorder="1" applyAlignment="1">
      <alignment horizontal="center"/>
      <protection/>
    </xf>
    <xf numFmtId="165" fontId="0" fillId="0" borderId="5" xfId="40" applyNumberFormat="1" applyBorder="1" applyAlignment="1">
      <alignment horizontal="center"/>
      <protection/>
    </xf>
    <xf numFmtId="0" fontId="0" fillId="0" borderId="6" xfId="40" applyFont="1" applyBorder="1">
      <alignment/>
      <protection/>
    </xf>
    <xf numFmtId="0" fontId="0" fillId="0" borderId="0" xfId="40" applyFont="1" applyBorder="1">
      <alignment/>
      <protection/>
    </xf>
    <xf numFmtId="165" fontId="0" fillId="0" borderId="0" xfId="40" applyNumberFormat="1" applyBorder="1">
      <alignment/>
      <protection/>
    </xf>
    <xf numFmtId="14" fontId="0" fillId="0" borderId="0" xfId="40" applyNumberFormat="1" applyBorder="1">
      <alignment/>
      <protection/>
    </xf>
    <xf numFmtId="20" fontId="14" fillId="16" borderId="10" xfId="40" applyNumberFormat="1" applyFont="1" applyFill="1" applyBorder="1" applyAlignment="1">
      <alignment horizontal="center" vertical="center"/>
      <protection/>
    </xf>
    <xf numFmtId="0" fontId="19" fillId="0" borderId="0" xfId="40" applyFont="1" applyAlignment="1">
      <alignment/>
      <protection/>
    </xf>
    <xf numFmtId="0" fontId="19" fillId="0" borderId="0" xfId="40" applyFont="1" applyAlignment="1">
      <alignment horizontal="left"/>
      <protection/>
    </xf>
    <xf numFmtId="0" fontId="0" fillId="0" borderId="0" xfId="40" applyAlignment="1">
      <alignment horizontal="left"/>
      <protection/>
    </xf>
    <xf numFmtId="0" fontId="20" fillId="0" borderId="0" xfId="40" applyFont="1" applyAlignment="1">
      <alignment horizontal="left"/>
      <protection/>
    </xf>
    <xf numFmtId="0" fontId="20" fillId="0" borderId="0" xfId="40" applyFont="1" applyAlignment="1">
      <alignment/>
      <protection/>
    </xf>
    <xf numFmtId="165" fontId="18" fillId="0" borderId="0" xfId="40" applyNumberFormat="1" applyFont="1" applyBorder="1" applyAlignment="1">
      <alignment horizontal="center"/>
      <protection/>
    </xf>
    <xf numFmtId="0" fontId="17" fillId="0" borderId="0" xfId="40" applyFont="1" applyBorder="1" applyAlignment="1">
      <alignment horizontal="center"/>
      <protection/>
    </xf>
    <xf numFmtId="0" fontId="17" fillId="0" borderId="0" xfId="40" applyFont="1" applyAlignment="1">
      <alignment horizontal="center"/>
      <protection/>
    </xf>
    <xf numFmtId="0" fontId="17" fillId="0" borderId="0" xfId="40" applyFont="1" applyFill="1" applyBorder="1" applyAlignment="1">
      <alignment horizontal="center" vertical="center"/>
      <protection/>
    </xf>
    <xf numFmtId="0" fontId="0" fillId="0" borderId="0" xfId="38" applyFont="1" applyFill="1" applyBorder="1" applyAlignment="1" applyProtection="1">
      <alignment horizontal="left"/>
      <protection locked="0"/>
    </xf>
    <xf numFmtId="0" fontId="21" fillId="0" borderId="0" xfId="40" applyFont="1" applyBorder="1">
      <alignment/>
      <protection/>
    </xf>
    <xf numFmtId="20" fontId="17" fillId="0" borderId="0" xfId="40" applyNumberFormat="1" applyFont="1" applyBorder="1" applyAlignment="1">
      <alignment horizontal="center"/>
      <protection/>
    </xf>
    <xf numFmtId="0" fontId="21" fillId="0" borderId="0" xfId="40" applyFont="1">
      <alignment/>
      <protection/>
    </xf>
    <xf numFmtId="14" fontId="0" fillId="0" borderId="0" xfId="40" applyNumberFormat="1" applyFont="1">
      <alignment/>
      <protection/>
    </xf>
    <xf numFmtId="14" fontId="0" fillId="0" borderId="0" xfId="40" applyNumberFormat="1" applyFont="1" applyAlignment="1">
      <alignment wrapText="1"/>
      <protection/>
    </xf>
    <xf numFmtId="0" fontId="22" fillId="0" borderId="0" xfId="40" applyFont="1">
      <alignment/>
      <protection/>
    </xf>
    <xf numFmtId="0" fontId="23" fillId="0" borderId="0" xfId="40" applyFont="1">
      <alignment/>
      <protection/>
    </xf>
    <xf numFmtId="0" fontId="19" fillId="0" borderId="0" xfId="40" applyFont="1">
      <alignment/>
      <protection/>
    </xf>
    <xf numFmtId="49" fontId="0" fillId="0" borderId="0" xfId="40" applyNumberFormat="1" applyFont="1" applyAlignment="1">
      <alignment horizontal="right"/>
      <protection/>
    </xf>
    <xf numFmtId="0" fontId="24" fillId="0" borderId="0" xfId="40" applyFont="1" applyAlignment="1">
      <alignment wrapText="1"/>
      <protection/>
    </xf>
    <xf numFmtId="0" fontId="25" fillId="0" borderId="0" xfId="40" applyFont="1">
      <alignment/>
      <protection/>
    </xf>
    <xf numFmtId="14" fontId="0" fillId="0" borderId="0" xfId="0" applyNumberFormat="1" applyAlignment="1">
      <alignment/>
    </xf>
    <xf numFmtId="0" fontId="26" fillId="0" borderId="0" xfId="36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7" fillId="0" borderId="0" xfId="3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6" fillId="0" borderId="0" xfId="0" applyFont="1" applyAlignment="1">
      <alignment/>
    </xf>
    <xf numFmtId="20" fontId="0" fillId="0" borderId="0" xfId="0" applyNumberFormat="1" applyAlignment="1">
      <alignment/>
    </xf>
    <xf numFmtId="0" fontId="23" fillId="0" borderId="0" xfId="0" applyFont="1" applyAlignment="1">
      <alignment/>
    </xf>
    <xf numFmtId="17" fontId="0" fillId="0" borderId="0" xfId="38" applyNumberFormat="1" applyBorder="1" applyAlignment="1" applyProtection="1">
      <alignment horizontal="right"/>
      <protection locked="0"/>
    </xf>
    <xf numFmtId="0" fontId="0" fillId="17" borderId="0" xfId="38" applyFont="1" applyFill="1" applyBorder="1" applyAlignment="1" applyProtection="1">
      <alignment horizontal="left"/>
      <protection locked="0"/>
    </xf>
    <xf numFmtId="0" fontId="0" fillId="17" borderId="0" xfId="0" applyFont="1" applyFill="1" applyAlignment="1">
      <alignment/>
    </xf>
    <xf numFmtId="0" fontId="6" fillId="0" borderId="0" xfId="40" applyFont="1">
      <alignment/>
      <protection/>
    </xf>
    <xf numFmtId="0" fontId="17" fillId="0" borderId="6" xfId="40" applyFont="1" applyBorder="1" applyAlignment="1">
      <alignment horizontal="center"/>
      <protection/>
    </xf>
    <xf numFmtId="0" fontId="18" fillId="0" borderId="5" xfId="40" applyFont="1" applyBorder="1" applyAlignment="1">
      <alignment horizontal="left"/>
      <protection/>
    </xf>
    <xf numFmtId="165" fontId="18" fillId="0" borderId="5" xfId="40" applyNumberFormat="1" applyFont="1" applyBorder="1" applyAlignment="1">
      <alignment horizontal="left"/>
      <protection/>
    </xf>
    <xf numFmtId="0" fontId="7" fillId="0" borderId="5" xfId="38" applyFont="1" applyFill="1" applyBorder="1" applyAlignment="1" applyProtection="1">
      <alignment horizontal="left"/>
      <protection locked="0"/>
    </xf>
    <xf numFmtId="0" fontId="0" fillId="0" borderId="6" xfId="40" applyFont="1" applyBorder="1" applyAlignment="1">
      <alignment horizontal="left"/>
      <protection/>
    </xf>
    <xf numFmtId="0" fontId="18" fillId="0" borderId="6" xfId="40" applyFont="1" applyBorder="1" applyAlignment="1">
      <alignment horizontal="left"/>
      <protection/>
    </xf>
    <xf numFmtId="0" fontId="0" fillId="0" borderId="6" xfId="40" applyBorder="1" applyAlignment="1">
      <alignment horizontal="left"/>
      <protection/>
    </xf>
    <xf numFmtId="165" fontId="18" fillId="0" borderId="7" xfId="40" applyNumberFormat="1" applyFont="1" applyBorder="1" applyAlignment="1">
      <alignment horizontal="left"/>
      <protection/>
    </xf>
    <xf numFmtId="0" fontId="18" fillId="0" borderId="7" xfId="40" applyFont="1" applyBorder="1" applyAlignment="1">
      <alignment horizontal="left"/>
      <protection/>
    </xf>
    <xf numFmtId="165" fontId="0" fillId="0" borderId="7" xfId="40" applyNumberFormat="1" applyBorder="1" applyAlignment="1">
      <alignment horizontal="left"/>
      <protection/>
    </xf>
    <xf numFmtId="20" fontId="18" fillId="0" borderId="7" xfId="40" applyNumberFormat="1" applyFont="1" applyBorder="1" applyAlignment="1">
      <alignment horizontal="center"/>
      <protection/>
    </xf>
    <xf numFmtId="165" fontId="18" fillId="0" borderId="3" xfId="40" applyNumberFormat="1" applyFont="1" applyBorder="1" applyAlignment="1">
      <alignment horizontal="left"/>
      <protection/>
    </xf>
    <xf numFmtId="0" fontId="18" fillId="0" borderId="3" xfId="40" applyFont="1" applyBorder="1" applyAlignment="1">
      <alignment horizontal="left"/>
      <protection/>
    </xf>
    <xf numFmtId="0" fontId="0" fillId="0" borderId="7" xfId="40" applyFont="1" applyBorder="1" applyAlignment="1">
      <alignment horizontal="left"/>
      <protection/>
    </xf>
    <xf numFmtId="0" fontId="0" fillId="0" borderId="8" xfId="40" applyFont="1" applyBorder="1" applyAlignment="1">
      <alignment horizontal="left"/>
      <protection/>
    </xf>
    <xf numFmtId="20" fontId="0" fillId="0" borderId="7" xfId="40" applyNumberFormat="1" applyFont="1" applyBorder="1" applyAlignment="1">
      <alignment horizontal="left"/>
      <protection/>
    </xf>
    <xf numFmtId="165" fontId="18" fillId="0" borderId="3" xfId="40" applyNumberFormat="1" applyFont="1" applyBorder="1" applyAlignment="1">
      <alignment horizontal="center"/>
      <protection/>
    </xf>
    <xf numFmtId="0" fontId="18" fillId="0" borderId="3" xfId="40" applyFont="1" applyBorder="1" applyAlignment="1">
      <alignment horizontal="center"/>
      <protection/>
    </xf>
    <xf numFmtId="20" fontId="17" fillId="0" borderId="10" xfId="40" applyNumberFormat="1" applyFont="1" applyBorder="1" applyAlignment="1">
      <alignment horizontal="center"/>
      <protection/>
    </xf>
    <xf numFmtId="20" fontId="0" fillId="0" borderId="7" xfId="40" applyNumberFormat="1" applyFont="1" applyBorder="1" applyAlignment="1">
      <alignment horizontal="center"/>
      <protection/>
    </xf>
    <xf numFmtId="0" fontId="0" fillId="0" borderId="7" xfId="40" applyFont="1" applyBorder="1" applyAlignment="1">
      <alignment horizontal="center"/>
      <protection/>
    </xf>
    <xf numFmtId="0" fontId="0" fillId="0" borderId="8" xfId="40" applyFont="1" applyBorder="1" applyAlignment="1">
      <alignment horizontal="center"/>
      <protection/>
    </xf>
    <xf numFmtId="0" fontId="18" fillId="0" borderId="0" xfId="40" applyFont="1" applyBorder="1" applyAlignment="1">
      <alignment horizontal="center"/>
      <protection/>
    </xf>
    <xf numFmtId="0" fontId="14" fillId="0" borderId="0" xfId="40" applyFont="1" applyFill="1" applyBorder="1" applyAlignment="1">
      <alignment vertical="center"/>
      <protection/>
    </xf>
    <xf numFmtId="20" fontId="0" fillId="0" borderId="0" xfId="40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12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17" fontId="0" fillId="0" borderId="17" xfId="0" applyNumberForma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18" borderId="15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/>
    </xf>
    <xf numFmtId="0" fontId="0" fillId="18" borderId="18" xfId="0" applyFill="1" applyBorder="1" applyAlignment="1" applyProtection="1">
      <alignment horizontal="center" vertical="center"/>
      <protection locked="0"/>
    </xf>
    <xf numFmtId="0" fontId="0" fillId="18" borderId="20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1" fontId="0" fillId="0" borderId="19" xfId="0" applyNumberFormat="1" applyFont="1" applyBorder="1" applyAlignment="1" applyProtection="1">
      <alignment vertical="center"/>
      <protection/>
    </xf>
    <xf numFmtId="0" fontId="0" fillId="0" borderId="2" xfId="0" applyBorder="1" applyAlignment="1" applyProtection="1">
      <alignment horizontal="left" vertical="center"/>
      <protection/>
    </xf>
    <xf numFmtId="165" fontId="0" fillId="0" borderId="17" xfId="0" applyNumberForma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33" fillId="0" borderId="18" xfId="0" applyFont="1" applyBorder="1" applyAlignment="1" applyProtection="1">
      <alignment horizontal="left" vertical="center"/>
      <protection/>
    </xf>
    <xf numFmtId="0" fontId="5" fillId="0" borderId="5" xfId="40" applyFont="1" applyBorder="1" applyAlignment="1" applyProtection="1">
      <alignment horizontal="center"/>
      <protection/>
    </xf>
    <xf numFmtId="0" fontId="7" fillId="0" borderId="6" xfId="40" applyFont="1" applyBorder="1" applyAlignment="1" applyProtection="1">
      <alignment horizontal="center"/>
      <protection/>
    </xf>
    <xf numFmtId="0" fontId="5" fillId="0" borderId="7" xfId="40" applyFont="1" applyBorder="1" applyAlignment="1" applyProtection="1">
      <alignment horizontal="center"/>
      <protection/>
    </xf>
    <xf numFmtId="0" fontId="14" fillId="16" borderId="4" xfId="40" applyFont="1" applyFill="1" applyBorder="1" applyAlignment="1">
      <alignment horizontal="center" vertical="center"/>
      <protection/>
    </xf>
    <xf numFmtId="0" fontId="5" fillId="0" borderId="21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 horizontal="center" vertical="center"/>
      <protection/>
    </xf>
  </cellXfs>
  <cellStyles count="2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Comma" xfId="33"/>
    <cellStyle name="Comma [0]" xfId="34"/>
    <cellStyle name="Euro" xfId="35"/>
    <cellStyle name="Hyperlink" xfId="36"/>
    <cellStyle name="Percent" xfId="37"/>
    <cellStyle name="Standard 2" xfId="38"/>
    <cellStyle name="Standard 3" xfId="39"/>
    <cellStyle name="Standard_BZM_10_Gesamt_V2" xfId="40"/>
    <cellStyle name="Currency" xfId="41"/>
    <cellStyle name="Currency [0]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2</xdr:row>
      <xdr:rowOff>180975</xdr:rowOff>
    </xdr:from>
    <xdr:to>
      <xdr:col>5</xdr:col>
      <xdr:colOff>1152525</xdr:colOff>
      <xdr:row>9</xdr:row>
      <xdr:rowOff>28575</xdr:rowOff>
    </xdr:to>
    <xdr:sp>
      <xdr:nvSpPr>
        <xdr:cNvPr id="1" name="WordArt 10"/>
        <xdr:cNvSpPr>
          <a:spLocks/>
        </xdr:cNvSpPr>
      </xdr:nvSpPr>
      <xdr:spPr>
        <a:xfrm>
          <a:off x="3190875" y="809625"/>
          <a:ext cx="46291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3600" b="0" i="0" u="none" baseline="0"/>
            <a:t>Durchsagen!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36</xdr:row>
      <xdr:rowOff>76200</xdr:rowOff>
    </xdr:from>
    <xdr:to>
      <xdr:col>3</xdr:col>
      <xdr:colOff>1028700</xdr:colOff>
      <xdr:row>38</xdr:row>
      <xdr:rowOff>19050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6886575"/>
          <a:ext cx="10001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1257300</xdr:colOff>
      <xdr:row>36</xdr:row>
      <xdr:rowOff>76200</xdr:rowOff>
    </xdr:from>
    <xdr:to>
      <xdr:col>4</xdr:col>
      <xdr:colOff>571500</xdr:colOff>
      <xdr:row>38</xdr:row>
      <xdr:rowOff>19050</xdr:rowOff>
    </xdr:to>
    <xdr:pic>
      <xdr:nvPicPr>
        <xdr:cNvPr id="2" name="druc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6886575"/>
          <a:ext cx="6953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36</xdr:row>
      <xdr:rowOff>76200</xdr:rowOff>
    </xdr:from>
    <xdr:to>
      <xdr:col>3</xdr:col>
      <xdr:colOff>1028700</xdr:colOff>
      <xdr:row>38</xdr:row>
      <xdr:rowOff>19050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6886575"/>
          <a:ext cx="10001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1257300</xdr:colOff>
      <xdr:row>36</xdr:row>
      <xdr:rowOff>76200</xdr:rowOff>
    </xdr:from>
    <xdr:to>
      <xdr:col>4</xdr:col>
      <xdr:colOff>571500</xdr:colOff>
      <xdr:row>38</xdr:row>
      <xdr:rowOff>19050</xdr:rowOff>
    </xdr:to>
    <xdr:pic>
      <xdr:nvPicPr>
        <xdr:cNvPr id="2" name="druc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6886575"/>
          <a:ext cx="6953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e%20und%20Einstellungen\Jochen\Lokale%20Einstellungen\Temporary%20Internet%20Files\OLK7F\Tabelle%20von%20Scr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_Jug__Startliste"/>
      <sheetName val="A_männl"/>
      <sheetName val="A_weibl"/>
      <sheetName val="B+C_Jug__Startliste"/>
      <sheetName val="Starterliste_Endlau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llstein.Uwe@t-online.de" TargetMode="External" /><Relationship Id="rId2" Type="http://schemas.openxmlformats.org/officeDocument/2006/relationships/hyperlink" Target="mailto:Hallstein.Uwe@t-online.de" TargetMode="External" /><Relationship Id="rId3" Type="http://schemas.openxmlformats.org/officeDocument/2006/relationships/hyperlink" Target="mailto:Hallstein.Uwe@t-online.de" TargetMode="External" /><Relationship Id="rId4" Type="http://schemas.openxmlformats.org/officeDocument/2006/relationships/hyperlink" Target="mailto:Hallstein.Uwe@t-online.de" TargetMode="External" /><Relationship Id="rId5" Type="http://schemas.openxmlformats.org/officeDocument/2006/relationships/hyperlink" Target="mailto:oswinappel@alice-dsl.net" TargetMode="External" /><Relationship Id="rId6" Type="http://schemas.openxmlformats.org/officeDocument/2006/relationships/hyperlink" Target="mailto:oswinappel@alice-dsl.net" TargetMode="External" /><Relationship Id="rId7" Type="http://schemas.openxmlformats.org/officeDocument/2006/relationships/hyperlink" Target="mailto:oswinappel@alice-dsl.net" TargetMode="External" /><Relationship Id="rId8" Type="http://schemas.openxmlformats.org/officeDocument/2006/relationships/hyperlink" Target="mailto:heinen.dennis@web.de" TargetMode="External" /><Relationship Id="rId9" Type="http://schemas.openxmlformats.org/officeDocument/2006/relationships/hyperlink" Target="mailto:michael.rosenau@telekom.de" TargetMode="External" /><Relationship Id="rId10" Type="http://schemas.openxmlformats.org/officeDocument/2006/relationships/hyperlink" Target="mailto:andreas.bubacz@gmx.de" TargetMode="External" /><Relationship Id="rId11" Type="http://schemas.openxmlformats.org/officeDocument/2006/relationships/hyperlink" Target="mailto:andreas.bubacz@gmx.de" TargetMode="External" /><Relationship Id="rId12" Type="http://schemas.openxmlformats.org/officeDocument/2006/relationships/hyperlink" Target="mailto:alfred.albutat@t-online.de" TargetMode="External" /><Relationship Id="rId13" Type="http://schemas.openxmlformats.org/officeDocument/2006/relationships/hyperlink" Target="mailto:alfred.albutat@t-online.de" TargetMode="External" /><Relationship Id="rId14" Type="http://schemas.openxmlformats.org/officeDocument/2006/relationships/hyperlink" Target="mailto:r.wolf.4@web.de" TargetMode="External" /><Relationship Id="rId15" Type="http://schemas.openxmlformats.org/officeDocument/2006/relationships/hyperlink" Target="mailto:timobeez@gmx.de" TargetMode="External" /><Relationship Id="rId16" Type="http://schemas.openxmlformats.org/officeDocument/2006/relationships/hyperlink" Target="mailto:Volkerkeil@gmx.de" TargetMode="External" /><Relationship Id="rId17" Type="http://schemas.openxmlformats.org/officeDocument/2006/relationships/hyperlink" Target="mailto:stephan.michel@online.de" TargetMode="External" /><Relationship Id="rId18" Type="http://schemas.openxmlformats.org/officeDocument/2006/relationships/hyperlink" Target="mailto:Volkerkeil@gmx.de" TargetMode="External" /><Relationship Id="rId19" Type="http://schemas.openxmlformats.org/officeDocument/2006/relationships/hyperlink" Target="mailto:R.Talhofer@telekom.de" TargetMode="External" /><Relationship Id="rId20" Type="http://schemas.openxmlformats.org/officeDocument/2006/relationships/hyperlink" Target="mailto:heinen.dennis@web.de" TargetMode="External" /><Relationship Id="rId21" Type="http://schemas.openxmlformats.org/officeDocument/2006/relationships/hyperlink" Target="mailto:steffi_grossostheim@yahoo.de" TargetMode="External" /><Relationship Id="rId22" Type="http://schemas.openxmlformats.org/officeDocument/2006/relationships/hyperlink" Target="mailto:markus.wenner86@web.de" TargetMode="External" /><Relationship Id="rId23" Type="http://schemas.openxmlformats.org/officeDocument/2006/relationships/hyperlink" Target="mailto:R.Talhofer@telekom.de" TargetMode="External" /><Relationship Id="rId24" Type="http://schemas.openxmlformats.org/officeDocument/2006/relationships/hyperlink" Target="mailto:R.Talhofer@telekom.d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workbookViewId="0" topLeftCell="A1">
      <selection activeCell="C32" sqref="C32"/>
    </sheetView>
  </sheetViews>
  <sheetFormatPr defaultColWidth="11.421875" defaultRowHeight="12.75" outlineLevelCol="1"/>
  <cols>
    <col min="1" max="1" width="10.8515625" style="1" customWidth="1"/>
    <col min="2" max="6" width="22.28125" style="1" customWidth="1"/>
    <col min="7" max="7" width="22.421875" style="1" customWidth="1"/>
    <col min="8" max="8" width="7.28125" style="1" customWidth="1"/>
    <col min="9" max="9" width="3.140625" style="1" customWidth="1"/>
    <col min="10" max="10" width="7.140625" style="1" customWidth="1"/>
    <col min="11" max="11" width="19.00390625" style="1" customWidth="1"/>
    <col min="12" max="14" width="0" style="1" hidden="1" customWidth="1" outlineLevel="1"/>
    <col min="15" max="15" width="8.28125" style="1" customWidth="1"/>
    <col min="16" max="16" width="9.7109375" style="1" customWidth="1"/>
    <col min="17" max="16384" width="12.7109375" style="1" customWidth="1"/>
  </cols>
  <sheetData>
    <row r="1" spans="1:30" ht="34.5" customHeight="1">
      <c r="A1" s="186" t="s">
        <v>0</v>
      </c>
      <c r="B1" s="186"/>
      <c r="C1" s="186"/>
      <c r="D1" s="186"/>
      <c r="E1" s="186"/>
      <c r="F1" s="186"/>
      <c r="G1" s="186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C1" s="6"/>
      <c r="AD1" s="6"/>
    </row>
    <row r="2" spans="1:30" s="9" customFormat="1" ht="15" customHeight="1">
      <c r="A2" s="187" t="s">
        <v>1</v>
      </c>
      <c r="B2" s="187"/>
      <c r="C2" s="187"/>
      <c r="D2" s="187"/>
      <c r="E2" s="187"/>
      <c r="F2" s="187"/>
      <c r="G2" s="18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5"/>
      <c r="AB2" s="6"/>
      <c r="AC2" s="6"/>
      <c r="AD2" s="6"/>
    </row>
    <row r="3" spans="1:30" ht="15" customHeight="1">
      <c r="A3" s="10"/>
      <c r="B3" s="11"/>
      <c r="C3" s="12"/>
      <c r="D3" s="12"/>
      <c r="E3" s="12"/>
      <c r="F3" s="12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4"/>
      <c r="Z3" s="14"/>
      <c r="AA3" s="5"/>
      <c r="AB3" s="6"/>
      <c r="AC3" s="6"/>
      <c r="AD3" s="6"/>
    </row>
    <row r="4" spans="1:30" ht="27.75">
      <c r="A4" s="188" t="s">
        <v>2</v>
      </c>
      <c r="B4" s="188"/>
      <c r="C4" s="188"/>
      <c r="D4" s="188"/>
      <c r="E4" s="188"/>
      <c r="F4" s="188"/>
      <c r="G4" s="188"/>
      <c r="H4" s="2"/>
      <c r="I4" s="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4"/>
      <c r="Z4" s="14"/>
      <c r="AA4" s="5"/>
      <c r="AB4" s="6"/>
      <c r="AC4" s="6"/>
      <c r="AD4" s="6"/>
    </row>
    <row r="5" spans="1:30" s="16" customFormat="1" ht="11.25" customHeight="1">
      <c r="A5" s="15"/>
      <c r="B5" s="15"/>
      <c r="C5" s="15"/>
      <c r="D5" s="15"/>
      <c r="E5" s="15"/>
      <c r="F5" s="15"/>
      <c r="G5" s="15"/>
      <c r="H5" s="15"/>
      <c r="AB5" s="17"/>
      <c r="AC5" s="18"/>
      <c r="AD5" s="18"/>
    </row>
    <row r="6" spans="1:8" ht="7.5" customHeight="1">
      <c r="A6" s="19"/>
      <c r="B6" s="19"/>
      <c r="C6" s="19"/>
      <c r="D6" s="19"/>
      <c r="E6" s="19"/>
      <c r="F6" s="19"/>
      <c r="G6" s="19"/>
      <c r="H6" s="19"/>
    </row>
    <row r="7" spans="1:8" ht="16.5">
      <c r="A7" s="20" t="s">
        <v>3</v>
      </c>
      <c r="B7" s="20"/>
      <c r="C7" s="20" t="s">
        <v>4</v>
      </c>
      <c r="D7" s="20"/>
      <c r="E7" s="20"/>
      <c r="F7" s="20"/>
      <c r="H7" s="21"/>
    </row>
    <row r="8" spans="1:6" ht="6" customHeight="1">
      <c r="A8" s="22"/>
      <c r="B8" s="20"/>
      <c r="C8" s="20"/>
      <c r="D8" s="20"/>
      <c r="E8" s="20"/>
      <c r="F8" s="20"/>
    </row>
    <row r="9" spans="1:6" ht="16.5">
      <c r="A9" s="20" t="s">
        <v>5</v>
      </c>
      <c r="B9" s="20"/>
      <c r="C9" s="23" t="s">
        <v>6</v>
      </c>
      <c r="D9" s="20"/>
      <c r="E9" s="20"/>
      <c r="F9" s="20"/>
    </row>
    <row r="10" spans="1:6" ht="6" customHeight="1">
      <c r="A10" s="20"/>
      <c r="B10" s="20"/>
      <c r="C10" s="20"/>
      <c r="D10" s="20"/>
      <c r="E10" s="20"/>
      <c r="F10" s="20"/>
    </row>
    <row r="11" spans="1:7" ht="16.5">
      <c r="A11" s="20" t="s">
        <v>7</v>
      </c>
      <c r="B11" s="20"/>
      <c r="C11" s="20" t="s">
        <v>8</v>
      </c>
      <c r="D11" s="20"/>
      <c r="F11" s="24" t="s">
        <v>9</v>
      </c>
      <c r="G11" s="24" t="s">
        <v>10</v>
      </c>
    </row>
    <row r="12" spans="1:6" ht="8.25" customHeight="1">
      <c r="A12" s="20"/>
      <c r="B12" s="20"/>
      <c r="C12" s="20"/>
      <c r="D12" s="20"/>
      <c r="E12" s="24"/>
      <c r="F12" s="24"/>
    </row>
    <row r="13" spans="1:6" ht="16.5" customHeight="1">
      <c r="A13" s="20" t="s">
        <v>11</v>
      </c>
      <c r="B13" s="20"/>
      <c r="C13" s="20" t="s">
        <v>12</v>
      </c>
      <c r="D13" s="20"/>
      <c r="E13" s="24"/>
      <c r="F13" s="24"/>
    </row>
    <row r="14" spans="1:6" ht="8.25" customHeight="1">
      <c r="A14" s="20"/>
      <c r="B14" s="20"/>
      <c r="C14" s="20"/>
      <c r="D14" s="20"/>
      <c r="E14" s="24"/>
      <c r="F14" s="24"/>
    </row>
    <row r="15" spans="1:5" ht="19.5">
      <c r="A15" s="25"/>
      <c r="B15" s="26">
        <v>0.03125</v>
      </c>
      <c r="C15" s="27"/>
      <c r="D15" s="25"/>
      <c r="E15" s="25"/>
    </row>
    <row r="16" spans="1:18" ht="16.5" customHeight="1">
      <c r="A16" s="25"/>
      <c r="B16" s="26">
        <v>0.020833333333333332</v>
      </c>
      <c r="C16" s="25" t="s">
        <v>13</v>
      </c>
      <c r="E16" s="25"/>
      <c r="F16" s="25"/>
      <c r="Q16" s="9"/>
      <c r="R16" s="9"/>
    </row>
    <row r="17" spans="1:16" ht="19.5" customHeight="1">
      <c r="A17" s="28"/>
      <c r="B17" s="29"/>
      <c r="D17" s="29"/>
      <c r="I17" s="30"/>
      <c r="J17" s="31"/>
      <c r="P17" s="28"/>
    </row>
    <row r="18" spans="1:16" ht="18" customHeight="1">
      <c r="A18" s="32" t="s">
        <v>14</v>
      </c>
      <c r="B18" s="33" t="s">
        <v>15</v>
      </c>
      <c r="C18" s="33" t="s">
        <v>16</v>
      </c>
      <c r="D18" s="33" t="s">
        <v>17</v>
      </c>
      <c r="E18" s="32" t="s">
        <v>18</v>
      </c>
      <c r="F18" s="32"/>
      <c r="G18" s="32"/>
      <c r="H18" s="21"/>
      <c r="I18" s="30"/>
      <c r="L18" s="1" t="s">
        <v>19</v>
      </c>
      <c r="M18" s="1" t="s">
        <v>20</v>
      </c>
      <c r="N18" s="1" t="s">
        <v>21</v>
      </c>
      <c r="P18" s="28"/>
    </row>
    <row r="19" spans="1:16" ht="13.5" customHeight="1">
      <c r="A19" s="34"/>
      <c r="B19" s="35" t="s">
        <v>22</v>
      </c>
      <c r="C19" s="35" t="s">
        <v>23</v>
      </c>
      <c r="D19" s="36"/>
      <c r="E19" s="36"/>
      <c r="F19" s="36"/>
      <c r="G19" s="37"/>
      <c r="I19" s="30"/>
      <c r="L19" s="38" t="s">
        <v>24</v>
      </c>
      <c r="M19" s="38"/>
      <c r="N19" s="38" t="s">
        <v>25</v>
      </c>
      <c r="P19" s="28"/>
    </row>
    <row r="20" spans="1:18" ht="15">
      <c r="A20" s="39">
        <v>0.4166666666666667</v>
      </c>
      <c r="B20" s="40"/>
      <c r="C20" s="38"/>
      <c r="D20" s="40"/>
      <c r="E20" s="40"/>
      <c r="F20" s="40"/>
      <c r="G20" s="41"/>
      <c r="H20" s="21"/>
      <c r="I20" s="30"/>
      <c r="L20" s="38" t="s">
        <v>26</v>
      </c>
      <c r="M20" s="38" t="s">
        <v>27</v>
      </c>
      <c r="N20" s="38" t="s">
        <v>28</v>
      </c>
      <c r="P20" s="28"/>
      <c r="R20" s="21"/>
    </row>
    <row r="21" spans="1:16" ht="13.5" customHeight="1">
      <c r="A21" s="39"/>
      <c r="B21" s="42" t="s">
        <v>29</v>
      </c>
      <c r="C21" s="43" t="s">
        <v>30</v>
      </c>
      <c r="D21" s="44"/>
      <c r="E21" s="44"/>
      <c r="F21" s="44"/>
      <c r="G21" s="45"/>
      <c r="I21" s="30"/>
      <c r="L21" s="38" t="s">
        <v>31</v>
      </c>
      <c r="M21" s="38" t="s">
        <v>32</v>
      </c>
      <c r="N21" s="38" t="s">
        <v>33</v>
      </c>
      <c r="P21" s="28"/>
    </row>
    <row r="22" spans="1:16" ht="13.5" customHeight="1">
      <c r="A22" s="46"/>
      <c r="B22" s="35" t="s">
        <v>34</v>
      </c>
      <c r="C22" s="35" t="s">
        <v>35</v>
      </c>
      <c r="D22" s="35" t="s">
        <v>36</v>
      </c>
      <c r="E22" s="35" t="s">
        <v>37</v>
      </c>
      <c r="F22" s="36"/>
      <c r="G22" s="37"/>
      <c r="I22" s="30"/>
      <c r="L22" s="38" t="s">
        <v>24</v>
      </c>
      <c r="M22" s="38"/>
      <c r="N22" s="38" t="s">
        <v>25</v>
      </c>
      <c r="P22" s="28"/>
    </row>
    <row r="23" spans="1:18" ht="15">
      <c r="A23" s="47">
        <v>0.4479166666666667</v>
      </c>
      <c r="B23" s="40"/>
      <c r="C23" s="38"/>
      <c r="D23" s="40"/>
      <c r="E23" s="40"/>
      <c r="F23" s="38"/>
      <c r="G23" s="41"/>
      <c r="H23" s="21"/>
      <c r="I23" s="30"/>
      <c r="L23" s="38" t="s">
        <v>26</v>
      </c>
      <c r="M23" s="38" t="s">
        <v>27</v>
      </c>
      <c r="N23" s="38" t="s">
        <v>28</v>
      </c>
      <c r="P23" s="28"/>
      <c r="R23" s="21"/>
    </row>
    <row r="24" spans="1:16" ht="13.5" customHeight="1">
      <c r="A24" s="48"/>
      <c r="B24" s="42" t="s">
        <v>38</v>
      </c>
      <c r="C24" s="43" t="s">
        <v>39</v>
      </c>
      <c r="D24" s="42" t="s">
        <v>40</v>
      </c>
      <c r="E24" s="42" t="s">
        <v>29</v>
      </c>
      <c r="G24" s="45"/>
      <c r="I24" s="30"/>
      <c r="L24" s="38" t="s">
        <v>31</v>
      </c>
      <c r="M24" s="38" t="s">
        <v>32</v>
      </c>
      <c r="N24" s="38" t="s">
        <v>33</v>
      </c>
      <c r="P24" s="28"/>
    </row>
    <row r="25" spans="1:18" ht="13.5" customHeight="1">
      <c r="A25" s="49"/>
      <c r="B25" s="35" t="s">
        <v>41</v>
      </c>
      <c r="C25" s="35" t="s">
        <v>42</v>
      </c>
      <c r="D25" s="35" t="s">
        <v>43</v>
      </c>
      <c r="E25" s="36"/>
      <c r="F25" s="36"/>
      <c r="G25" s="36"/>
      <c r="H25" s="21"/>
      <c r="I25" s="30"/>
      <c r="L25" s="38" t="s">
        <v>44</v>
      </c>
      <c r="M25" s="38" t="s">
        <v>45</v>
      </c>
      <c r="N25" s="38" t="s">
        <v>46</v>
      </c>
      <c r="P25" s="28"/>
      <c r="R25" s="21"/>
    </row>
    <row r="26" spans="1:18" ht="15">
      <c r="A26" s="47">
        <f>A23+$B$15</f>
        <v>0.4791666666666667</v>
      </c>
      <c r="B26" s="40"/>
      <c r="C26" s="40"/>
      <c r="D26" s="40"/>
      <c r="E26" s="40"/>
      <c r="F26" s="40"/>
      <c r="G26" s="40"/>
      <c r="I26" s="50"/>
      <c r="L26" s="38" t="s">
        <v>47</v>
      </c>
      <c r="M26" s="38" t="s">
        <v>48</v>
      </c>
      <c r="N26" s="38" t="s">
        <v>49</v>
      </c>
      <c r="P26" s="28"/>
      <c r="R26" s="21"/>
    </row>
    <row r="27" spans="1:18" ht="13.5" customHeight="1">
      <c r="A27" s="48"/>
      <c r="B27" s="42" t="s">
        <v>29</v>
      </c>
      <c r="C27" s="43" t="s">
        <v>39</v>
      </c>
      <c r="D27" s="42" t="s">
        <v>29</v>
      </c>
      <c r="E27" s="44"/>
      <c r="F27" s="44"/>
      <c r="G27" s="44"/>
      <c r="H27" s="21"/>
      <c r="I27" s="50"/>
      <c r="L27" s="38" t="s">
        <v>50</v>
      </c>
      <c r="M27" s="38" t="s">
        <v>51</v>
      </c>
      <c r="N27" s="38" t="s">
        <v>52</v>
      </c>
      <c r="P27" s="28"/>
      <c r="R27" s="21"/>
    </row>
    <row r="28" spans="1:18" ht="13.5" customHeight="1">
      <c r="A28" s="47"/>
      <c r="B28" s="35" t="s">
        <v>53</v>
      </c>
      <c r="C28" s="35" t="s">
        <v>54</v>
      </c>
      <c r="D28" s="35" t="s">
        <v>55</v>
      </c>
      <c r="E28" s="51"/>
      <c r="F28" s="51"/>
      <c r="G28" s="51"/>
      <c r="H28" s="21"/>
      <c r="I28" s="50"/>
      <c r="L28" s="38"/>
      <c r="M28" s="38"/>
      <c r="N28" s="38"/>
      <c r="P28" s="28"/>
      <c r="R28" s="21"/>
    </row>
    <row r="29" spans="1:18" ht="13.5" customHeight="1">
      <c r="A29" s="47">
        <v>0.5104166666666666</v>
      </c>
      <c r="B29" s="51"/>
      <c r="C29" s="52"/>
      <c r="D29" s="52"/>
      <c r="E29" s="51"/>
      <c r="F29" s="51"/>
      <c r="G29" s="51"/>
      <c r="H29" s="21"/>
      <c r="I29" s="50"/>
      <c r="L29" s="38"/>
      <c r="M29" s="38"/>
      <c r="N29" s="38"/>
      <c r="P29" s="28"/>
      <c r="R29" s="21"/>
    </row>
    <row r="30" spans="1:18" ht="13.5" customHeight="1">
      <c r="A30" s="47"/>
      <c r="B30" s="51" t="s">
        <v>56</v>
      </c>
      <c r="C30" s="53" t="s">
        <v>57</v>
      </c>
      <c r="D30" s="53" t="s">
        <v>58</v>
      </c>
      <c r="E30" s="51"/>
      <c r="F30" s="51"/>
      <c r="G30" s="51"/>
      <c r="H30" s="21"/>
      <c r="I30" s="50"/>
      <c r="L30" s="38"/>
      <c r="M30" s="38"/>
      <c r="N30" s="38"/>
      <c r="P30" s="28"/>
      <c r="R30" s="21"/>
    </row>
    <row r="31" spans="1:18" ht="13.5" customHeight="1">
      <c r="A31" s="49"/>
      <c r="B31" s="35"/>
      <c r="C31" s="54"/>
      <c r="D31" s="54"/>
      <c r="E31" s="55"/>
      <c r="F31" s="55"/>
      <c r="G31" s="55"/>
      <c r="H31" s="21"/>
      <c r="I31" s="50"/>
      <c r="L31" s="38"/>
      <c r="M31" s="38"/>
      <c r="N31" s="38"/>
      <c r="P31" s="28"/>
      <c r="R31" s="21"/>
    </row>
    <row r="32" spans="1:18" ht="13.5" customHeight="1">
      <c r="A32" s="47">
        <v>0.5416666666666666</v>
      </c>
      <c r="B32" s="56"/>
      <c r="C32" s="52"/>
      <c r="D32" s="52"/>
      <c r="E32" s="51"/>
      <c r="F32" s="51"/>
      <c r="G32" s="51"/>
      <c r="H32" s="21"/>
      <c r="I32" s="50"/>
      <c r="L32" s="38"/>
      <c r="M32" s="38"/>
      <c r="N32" s="38"/>
      <c r="P32" s="28"/>
      <c r="R32" s="21"/>
    </row>
    <row r="33" spans="1:18" ht="13.5" customHeight="1">
      <c r="A33" s="48"/>
      <c r="B33" s="42"/>
      <c r="C33" s="43"/>
      <c r="D33" s="43"/>
      <c r="E33" s="44"/>
      <c r="F33" s="44"/>
      <c r="G33" s="44"/>
      <c r="H33" s="21"/>
      <c r="I33" s="50"/>
      <c r="L33" s="38"/>
      <c r="M33" s="38"/>
      <c r="N33" s="38"/>
      <c r="P33" s="28"/>
      <c r="R33" s="21"/>
    </row>
    <row r="34" spans="1:18" ht="13.5" customHeight="1">
      <c r="A34" s="49"/>
      <c r="B34" s="35" t="s">
        <v>59</v>
      </c>
      <c r="C34" s="35" t="s">
        <v>60</v>
      </c>
      <c r="D34" s="35" t="s">
        <v>61</v>
      </c>
      <c r="E34" s="35" t="s">
        <v>62</v>
      </c>
      <c r="F34" s="36"/>
      <c r="G34" s="36"/>
      <c r="I34" s="50"/>
      <c r="L34" s="38" t="s">
        <v>63</v>
      </c>
      <c r="M34" s="38" t="s">
        <v>64</v>
      </c>
      <c r="N34" s="38" t="s">
        <v>65</v>
      </c>
      <c r="P34" s="28"/>
      <c r="R34" s="21"/>
    </row>
    <row r="35" spans="1:18" s="21" customFormat="1" ht="15">
      <c r="A35" s="47">
        <v>0.5729166666666666</v>
      </c>
      <c r="B35" s="57"/>
      <c r="C35" s="40"/>
      <c r="D35" s="40"/>
      <c r="E35" s="40"/>
      <c r="F35" s="40"/>
      <c r="G35" s="40"/>
      <c r="I35" s="58"/>
      <c r="L35" s="14" t="s">
        <v>66</v>
      </c>
      <c r="M35" s="14" t="s">
        <v>67</v>
      </c>
      <c r="N35" s="14" t="s">
        <v>68</v>
      </c>
      <c r="P35" s="59"/>
      <c r="R35" s="1"/>
    </row>
    <row r="36" spans="1:18" s="21" customFormat="1" ht="13.5" customHeight="1">
      <c r="A36" s="48"/>
      <c r="B36" s="43" t="s">
        <v>39</v>
      </c>
      <c r="C36" s="42" t="s">
        <v>69</v>
      </c>
      <c r="D36" s="42" t="s">
        <v>70</v>
      </c>
      <c r="E36" s="42" t="s">
        <v>70</v>
      </c>
      <c r="F36" s="43"/>
      <c r="G36" s="44"/>
      <c r="H36" s="1"/>
      <c r="I36" s="58"/>
      <c r="L36" s="14" t="s">
        <v>71</v>
      </c>
      <c r="M36" s="14" t="s">
        <v>72</v>
      </c>
      <c r="N36" s="14"/>
      <c r="P36" s="59"/>
      <c r="R36" s="1"/>
    </row>
    <row r="37" spans="1:18" s="21" customFormat="1" ht="15" customHeight="1">
      <c r="A37" s="60">
        <v>0.6041666666666666</v>
      </c>
      <c r="B37" s="189" t="s">
        <v>73</v>
      </c>
      <c r="C37" s="189"/>
      <c r="D37" s="189"/>
      <c r="E37" s="189"/>
      <c r="F37" s="189"/>
      <c r="G37" s="189"/>
      <c r="H37" s="1"/>
      <c r="I37" s="58"/>
      <c r="L37" s="14" t="s">
        <v>74</v>
      </c>
      <c r="M37" s="14" t="s">
        <v>75</v>
      </c>
      <c r="N37" s="14" t="s">
        <v>59</v>
      </c>
      <c r="P37" s="59"/>
      <c r="R37" s="1"/>
    </row>
    <row r="38" spans="1:18" s="21" customFormat="1" ht="15" customHeight="1">
      <c r="A38" s="1"/>
      <c r="B38" s="61"/>
      <c r="C38" s="61"/>
      <c r="D38" s="62"/>
      <c r="E38" s="63"/>
      <c r="F38" s="64"/>
      <c r="G38" s="65"/>
      <c r="I38" s="58"/>
      <c r="L38" s="14" t="s">
        <v>76</v>
      </c>
      <c r="M38" s="14" t="s">
        <v>77</v>
      </c>
      <c r="N38" s="14" t="s">
        <v>78</v>
      </c>
      <c r="P38" s="59"/>
      <c r="R38" s="1"/>
    </row>
    <row r="39" spans="1:18" s="21" customFormat="1" ht="13.5" customHeight="1">
      <c r="A39" s="1"/>
      <c r="B39" s="66"/>
      <c r="C39" s="66"/>
      <c r="D39" s="66"/>
      <c r="E39" s="66"/>
      <c r="F39" s="66"/>
      <c r="G39" s="66"/>
      <c r="H39" s="1"/>
      <c r="I39" s="58"/>
      <c r="L39" s="14" t="s">
        <v>79</v>
      </c>
      <c r="M39" s="14" t="s">
        <v>80</v>
      </c>
      <c r="N39" s="14"/>
      <c r="P39" s="59"/>
      <c r="R39" s="1"/>
    </row>
    <row r="40" spans="1:18" s="21" customFormat="1" ht="15" customHeight="1">
      <c r="A40" s="1"/>
      <c r="B40" s="67"/>
      <c r="C40" s="68"/>
      <c r="D40" s="68"/>
      <c r="E40" s="69"/>
      <c r="F40" s="68"/>
      <c r="G40" s="68"/>
      <c r="I40" s="58"/>
      <c r="J40" s="70"/>
      <c r="K40" s="71"/>
      <c r="P40" s="59"/>
      <c r="R40" s="1"/>
    </row>
    <row r="41" spans="2:16" ht="15" customHeight="1">
      <c r="B41" s="72"/>
      <c r="C41" s="68"/>
      <c r="D41" s="68"/>
      <c r="E41" s="68"/>
      <c r="F41" s="68"/>
      <c r="G41" s="68"/>
      <c r="I41" s="30"/>
      <c r="J41" s="70"/>
      <c r="K41" s="73"/>
      <c r="P41" s="28"/>
    </row>
    <row r="42" spans="2:18" ht="15" customHeight="1">
      <c r="B42" s="68"/>
      <c r="C42" s="68"/>
      <c r="D42" s="68"/>
      <c r="E42" s="68"/>
      <c r="F42" s="69"/>
      <c r="G42" s="68"/>
      <c r="H42" s="21"/>
      <c r="I42" s="30"/>
      <c r="J42" s="70"/>
      <c r="P42" s="28"/>
      <c r="R42" s="21"/>
    </row>
    <row r="43" spans="2:18" ht="15" customHeight="1">
      <c r="B43" s="68"/>
      <c r="C43" s="68"/>
      <c r="D43" s="68"/>
      <c r="E43" s="68"/>
      <c r="F43" s="68"/>
      <c r="G43" s="68"/>
      <c r="I43" s="30"/>
      <c r="J43" s="70"/>
      <c r="P43" s="28"/>
      <c r="R43" s="21"/>
    </row>
    <row r="44" spans="1:18" ht="15" customHeight="1">
      <c r="A44" s="9" t="s">
        <v>81</v>
      </c>
      <c r="H44" s="21"/>
      <c r="I44" s="30"/>
      <c r="J44" s="70"/>
      <c r="P44" s="28"/>
      <c r="R44" s="21"/>
    </row>
    <row r="45" spans="1:17" ht="15" customHeight="1">
      <c r="A45" s="9" t="s">
        <v>82</v>
      </c>
      <c r="B45" s="74">
        <v>42458</v>
      </c>
      <c r="C45" s="28"/>
      <c r="I45" s="30"/>
      <c r="Q45" s="21"/>
    </row>
    <row r="46" spans="1:17" ht="18">
      <c r="A46" s="9" t="s">
        <v>83</v>
      </c>
      <c r="B46" s="75"/>
      <c r="C46" s="28"/>
      <c r="D46" s="76"/>
      <c r="H46" s="21"/>
      <c r="I46" s="30"/>
      <c r="Q46" s="21"/>
    </row>
    <row r="47" spans="9:12" ht="15" customHeight="1">
      <c r="I47" s="30"/>
      <c r="K47" s="77"/>
      <c r="L47" s="77"/>
    </row>
    <row r="48" spans="4:17" ht="15" customHeight="1">
      <c r="D48" s="78"/>
      <c r="H48" s="21"/>
      <c r="I48" s="30"/>
      <c r="Q48" s="21"/>
    </row>
    <row r="49" spans="9:17" ht="15" customHeight="1">
      <c r="I49" s="30"/>
      <c r="Q49" s="21"/>
    </row>
    <row r="50" spans="8:17" ht="15" customHeight="1">
      <c r="H50" s="21"/>
      <c r="I50" s="30"/>
      <c r="Q50" s="21"/>
    </row>
    <row r="51" spans="9:17" ht="15" customHeight="1">
      <c r="I51" s="30"/>
      <c r="Q51" s="21"/>
    </row>
    <row r="52" spans="1:17" ht="15" customHeight="1">
      <c r="A52" s="79"/>
      <c r="B52" s="73"/>
      <c r="D52" s="28"/>
      <c r="H52" s="21"/>
      <c r="I52" s="30"/>
      <c r="Q52" s="21"/>
    </row>
    <row r="53" spans="1:4" ht="12.75">
      <c r="A53" s="79"/>
      <c r="B53" s="73"/>
      <c r="D53" s="28"/>
    </row>
    <row r="54" spans="1:16" ht="15.75">
      <c r="A54" s="79"/>
      <c r="B54" s="9"/>
      <c r="D54" s="28"/>
      <c r="P54" s="80"/>
    </row>
    <row r="55" spans="1:16" ht="15.75">
      <c r="A55" s="79"/>
      <c r="B55" s="73"/>
      <c r="D55" s="28"/>
      <c r="P55" s="80"/>
    </row>
    <row r="56" spans="1:16" ht="15.75">
      <c r="A56" s="79"/>
      <c r="B56" s="73"/>
      <c r="D56" s="28"/>
      <c r="P56" s="80"/>
    </row>
    <row r="57" spans="1:16" ht="15.75">
      <c r="A57" s="79"/>
      <c r="B57" s="9"/>
      <c r="D57" s="28"/>
      <c r="P57" s="80"/>
    </row>
    <row r="58" spans="1:16" ht="15.75">
      <c r="A58" s="79"/>
      <c r="I58" s="81"/>
      <c r="P58" s="80"/>
    </row>
    <row r="59" spans="1:16" ht="15.75">
      <c r="A59" s="79"/>
      <c r="I59" s="81"/>
      <c r="P59" s="80"/>
    </row>
    <row r="60" ht="15.75">
      <c r="P60" s="80"/>
    </row>
    <row r="61" ht="15.75">
      <c r="P61" s="80"/>
    </row>
  </sheetData>
  <sheetProtection selectLockedCells="1" selectUnlockedCells="1"/>
  <mergeCells count="4">
    <mergeCell ref="A1:G1"/>
    <mergeCell ref="A2:G2"/>
    <mergeCell ref="A4:G4"/>
    <mergeCell ref="B37:G37"/>
  </mergeCells>
  <printOptions horizontalCentered="1" verticalCentered="1"/>
  <pageMargins left="0.9840277777777777" right="0.7875" top="0.6694444444444444" bottom="0.7479166666666666" header="0.5118055555555555" footer="0.5118055555555555"/>
  <pageSetup fitToHeight="1" fitToWidth="1" horizontalDpi="300" verticalDpi="300" orientation="landscape"/>
  <headerFooter alignWithMargins="0">
    <oddFooter>&amp;LErstellt: Hock J.&amp;CStand: 06.05.14, Version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8"/>
  <sheetViews>
    <sheetView zoomScale="90" zoomScaleNormal="90" workbookViewId="0" topLeftCell="A19">
      <selection activeCell="J18" sqref="J18"/>
    </sheetView>
  </sheetViews>
  <sheetFormatPr defaultColWidth="11.421875" defaultRowHeight="12.75" outlineLevelCol="1"/>
  <cols>
    <col min="1" max="1" width="3.28125" style="0" customWidth="1"/>
    <col min="2" max="2" width="11.57421875" style="0" customWidth="1"/>
    <col min="3" max="3" width="23.140625" style="0" customWidth="1"/>
    <col min="4" max="6" width="0" style="0" hidden="1" customWidth="1" outlineLevel="1"/>
    <col min="7" max="7" width="26.57421875" style="0" customWidth="1"/>
    <col min="8" max="8" width="6.421875" style="0" customWidth="1" outlineLevel="1"/>
    <col min="9" max="9" width="8.00390625" style="0" customWidth="1" outlineLevel="1"/>
    <col min="10" max="10" width="34.421875" style="0" customWidth="1" outlineLevel="1"/>
    <col min="11" max="11" width="19.8515625" style="0" customWidth="1" outlineLevel="1"/>
    <col min="12" max="12" width="33.140625" style="0" customWidth="1" outlineLevel="1"/>
    <col min="13" max="16384" width="10.7109375" style="0" customWidth="1"/>
  </cols>
  <sheetData>
    <row r="1" spans="2:15" ht="12.75">
      <c r="B1" t="s">
        <v>84</v>
      </c>
      <c r="C1" t="s">
        <v>85</v>
      </c>
      <c r="G1" t="s">
        <v>86</v>
      </c>
      <c r="H1" t="s">
        <v>87</v>
      </c>
      <c r="I1" t="s">
        <v>88</v>
      </c>
      <c r="J1" t="s">
        <v>89</v>
      </c>
      <c r="K1" t="s">
        <v>90</v>
      </c>
      <c r="L1" t="s">
        <v>91</v>
      </c>
      <c r="M1" t="s">
        <v>92</v>
      </c>
      <c r="N1" t="s">
        <v>93</v>
      </c>
      <c r="O1" t="s">
        <v>94</v>
      </c>
    </row>
    <row r="2" spans="2:10" ht="12.75">
      <c r="B2" s="82">
        <v>39465</v>
      </c>
      <c r="C2" t="s">
        <v>22</v>
      </c>
      <c r="G2" t="s">
        <v>29</v>
      </c>
      <c r="H2">
        <v>4</v>
      </c>
      <c r="I2" t="s">
        <v>95</v>
      </c>
      <c r="J2" s="83" t="s">
        <v>96</v>
      </c>
    </row>
    <row r="3" spans="2:10" ht="12.75">
      <c r="B3" s="82">
        <v>39256</v>
      </c>
      <c r="C3" t="s">
        <v>41</v>
      </c>
      <c r="G3" t="s">
        <v>29</v>
      </c>
      <c r="H3">
        <v>4</v>
      </c>
      <c r="I3" t="s">
        <v>95</v>
      </c>
      <c r="J3" s="83" t="s">
        <v>96</v>
      </c>
    </row>
    <row r="4" spans="2:10" ht="12.75">
      <c r="B4" s="82">
        <v>39326</v>
      </c>
      <c r="C4" t="s">
        <v>43</v>
      </c>
      <c r="G4" t="s">
        <v>29</v>
      </c>
      <c r="H4">
        <v>4</v>
      </c>
      <c r="I4" t="s">
        <v>95</v>
      </c>
      <c r="J4" s="83" t="s">
        <v>96</v>
      </c>
    </row>
    <row r="5" spans="2:10" ht="12.75">
      <c r="B5" t="s">
        <v>97</v>
      </c>
      <c r="C5" t="s">
        <v>37</v>
      </c>
      <c r="G5" t="s">
        <v>29</v>
      </c>
      <c r="H5">
        <v>4</v>
      </c>
      <c r="I5" t="s">
        <v>98</v>
      </c>
      <c r="J5" s="83" t="s">
        <v>96</v>
      </c>
    </row>
    <row r="6" spans="2:10" ht="12.75">
      <c r="B6" s="82">
        <v>39115</v>
      </c>
      <c r="C6" t="s">
        <v>35</v>
      </c>
      <c r="G6" t="s">
        <v>39</v>
      </c>
      <c r="H6">
        <v>4</v>
      </c>
      <c r="I6" t="s">
        <v>98</v>
      </c>
      <c r="J6" s="83" t="s">
        <v>99</v>
      </c>
    </row>
    <row r="7" spans="2:10" ht="12.75">
      <c r="B7" s="82">
        <v>39036</v>
      </c>
      <c r="C7" t="s">
        <v>42</v>
      </c>
      <c r="G7" t="s">
        <v>39</v>
      </c>
      <c r="H7">
        <v>4</v>
      </c>
      <c r="I7" t="s">
        <v>98</v>
      </c>
      <c r="J7" s="83" t="s">
        <v>99</v>
      </c>
    </row>
    <row r="8" spans="2:12" s="84" customFormat="1" ht="12.75">
      <c r="B8" s="85">
        <v>38935</v>
      </c>
      <c r="C8" s="84" t="s">
        <v>59</v>
      </c>
      <c r="G8" s="84" t="s">
        <v>39</v>
      </c>
      <c r="H8" s="84">
        <v>4</v>
      </c>
      <c r="I8" s="84" t="s">
        <v>98</v>
      </c>
      <c r="J8" s="86" t="s">
        <v>99</v>
      </c>
      <c r="L8" s="84" t="s">
        <v>100</v>
      </c>
    </row>
    <row r="9" spans="2:12" ht="12.75">
      <c r="B9" s="82">
        <v>38995</v>
      </c>
      <c r="C9" t="s">
        <v>60</v>
      </c>
      <c r="G9" t="s">
        <v>69</v>
      </c>
      <c r="I9" t="s">
        <v>98</v>
      </c>
      <c r="J9" s="83" t="s">
        <v>101</v>
      </c>
      <c r="L9" s="87" t="s">
        <v>102</v>
      </c>
    </row>
    <row r="10" spans="2:10" ht="12.75">
      <c r="B10" s="82">
        <v>38961</v>
      </c>
      <c r="C10" s="87" t="s">
        <v>68</v>
      </c>
      <c r="G10" s="87" t="s">
        <v>40</v>
      </c>
      <c r="H10">
        <v>2</v>
      </c>
      <c r="I10" s="87" t="s">
        <v>98</v>
      </c>
      <c r="J10" s="87" t="s">
        <v>103</v>
      </c>
    </row>
    <row r="11" spans="2:12" s="84" customFormat="1" ht="12.75">
      <c r="B11" s="85">
        <v>39274</v>
      </c>
      <c r="C11" s="84" t="s">
        <v>34</v>
      </c>
      <c r="G11" s="84" t="s">
        <v>38</v>
      </c>
      <c r="I11" s="84" t="s">
        <v>98</v>
      </c>
      <c r="J11" s="86" t="s">
        <v>104</v>
      </c>
      <c r="L11" s="84" t="s">
        <v>100</v>
      </c>
    </row>
    <row r="12" spans="2:10" ht="12.75">
      <c r="B12" s="82">
        <v>39219</v>
      </c>
      <c r="C12" s="87" t="s">
        <v>105</v>
      </c>
      <c r="G12" s="87" t="s">
        <v>106</v>
      </c>
      <c r="H12">
        <v>1</v>
      </c>
      <c r="I12" s="87" t="s">
        <v>98</v>
      </c>
      <c r="J12" s="83" t="s">
        <v>107</v>
      </c>
    </row>
    <row r="13" spans="2:12" s="84" customFormat="1" ht="12.75">
      <c r="B13" s="85">
        <v>39100</v>
      </c>
      <c r="C13" s="84" t="s">
        <v>108</v>
      </c>
      <c r="G13" s="84" t="s">
        <v>109</v>
      </c>
      <c r="I13" s="84" t="s">
        <v>98</v>
      </c>
      <c r="J13" s="86" t="s">
        <v>110</v>
      </c>
      <c r="L13" s="84" t="s">
        <v>111</v>
      </c>
    </row>
    <row r="14" spans="2:10" ht="12.75">
      <c r="B14" s="82">
        <v>38982</v>
      </c>
      <c r="C14" s="87" t="s">
        <v>23</v>
      </c>
      <c r="G14" s="87" t="s">
        <v>30</v>
      </c>
      <c r="H14">
        <v>1</v>
      </c>
      <c r="I14" s="87" t="s">
        <v>112</v>
      </c>
      <c r="J14" s="83" t="s">
        <v>107</v>
      </c>
    </row>
    <row r="15" spans="2:10" s="87" customFormat="1" ht="12.75">
      <c r="B15" s="88">
        <v>38972</v>
      </c>
      <c r="C15" s="87" t="s">
        <v>61</v>
      </c>
      <c r="G15" s="87" t="s">
        <v>70</v>
      </c>
      <c r="H15" s="87">
        <v>3</v>
      </c>
      <c r="I15" s="87" t="s">
        <v>98</v>
      </c>
      <c r="J15" s="83" t="s">
        <v>113</v>
      </c>
    </row>
    <row r="16" spans="2:10" ht="12.75">
      <c r="B16" s="82">
        <v>39398</v>
      </c>
      <c r="C16" s="87" t="s">
        <v>114</v>
      </c>
      <c r="G16" s="87" t="s">
        <v>70</v>
      </c>
      <c r="H16" s="87">
        <v>3</v>
      </c>
      <c r="I16" s="87" t="s">
        <v>115</v>
      </c>
      <c r="J16" s="83" t="s">
        <v>113</v>
      </c>
    </row>
    <row r="17" spans="2:10" ht="12.75">
      <c r="B17" s="82">
        <v>39726</v>
      </c>
      <c r="C17" s="87" t="s">
        <v>54</v>
      </c>
      <c r="G17" s="87" t="s">
        <v>116</v>
      </c>
      <c r="I17" s="87" t="s">
        <v>98</v>
      </c>
      <c r="J17" s="83" t="s">
        <v>117</v>
      </c>
    </row>
    <row r="18" spans="2:10" ht="12.75">
      <c r="B18" s="82">
        <v>39400</v>
      </c>
      <c r="C18" s="87" t="s">
        <v>55</v>
      </c>
      <c r="G18" s="87" t="s">
        <v>58</v>
      </c>
      <c r="I18" s="87" t="s">
        <v>118</v>
      </c>
      <c r="J18" s="83" t="s">
        <v>119</v>
      </c>
    </row>
    <row r="41" spans="1:15" ht="12.75">
      <c r="A41">
        <v>1</v>
      </c>
      <c r="B41" s="89">
        <v>38499</v>
      </c>
      <c r="C41" s="90" t="s">
        <v>120</v>
      </c>
      <c r="D41" t="str">
        <f aca="true" t="shared" si="0" ref="D41:D68">LEFT(C41,FIND(", ",C41)-1)</f>
        <v>Layla</v>
      </c>
      <c r="E41" t="str">
        <f aca="true" t="shared" si="1" ref="E41:E68">MID(C41,FIND(", ",C41)+2,1000)</f>
        <v>Kerber</v>
      </c>
      <c r="F41" t="str">
        <f aca="true" t="shared" si="2" ref="F41:F49">CONCATENATE(E41,", ",D41)</f>
        <v>Kerber, Layla</v>
      </c>
      <c r="G41" s="70" t="s">
        <v>121</v>
      </c>
      <c r="H41">
        <v>4</v>
      </c>
      <c r="I41" t="s">
        <v>122</v>
      </c>
      <c r="J41" t="s">
        <v>123</v>
      </c>
      <c r="L41" t="s">
        <v>124</v>
      </c>
      <c r="M41" s="82">
        <v>41751</v>
      </c>
      <c r="N41" s="91">
        <v>29.6</v>
      </c>
      <c r="O41">
        <v>1</v>
      </c>
    </row>
    <row r="42" spans="1:18" ht="12.75">
      <c r="A42">
        <v>2</v>
      </c>
      <c r="B42" s="89">
        <v>38649</v>
      </c>
      <c r="C42" s="90" t="s">
        <v>125</v>
      </c>
      <c r="D42" t="str">
        <f t="shared" si="0"/>
        <v>Emily</v>
      </c>
      <c r="E42">
        <f t="shared" si="1"/>
      </c>
      <c r="F42" t="str">
        <f t="shared" si="2"/>
        <v>, Emily</v>
      </c>
      <c r="G42" s="70" t="s">
        <v>121</v>
      </c>
      <c r="H42">
        <v>4</v>
      </c>
      <c r="I42" t="s">
        <v>122</v>
      </c>
      <c r="J42" t="s">
        <v>123</v>
      </c>
      <c r="M42" s="82">
        <v>41751</v>
      </c>
      <c r="N42" s="91">
        <v>29.6</v>
      </c>
      <c r="O42">
        <v>1</v>
      </c>
      <c r="R42" t="s">
        <v>126</v>
      </c>
    </row>
    <row r="43" spans="1:18" ht="12.75">
      <c r="A43">
        <v>3</v>
      </c>
      <c r="B43" s="89">
        <v>38289</v>
      </c>
      <c r="C43" s="70" t="s">
        <v>127</v>
      </c>
      <c r="D43" t="str">
        <f t="shared" si="0"/>
        <v>Philip</v>
      </c>
      <c r="E43" t="str">
        <f t="shared" si="1"/>
        <v>Kieslich</v>
      </c>
      <c r="F43" t="str">
        <f t="shared" si="2"/>
        <v>Kieslich, Philip</v>
      </c>
      <c r="G43" s="70" t="s">
        <v>121</v>
      </c>
      <c r="H43">
        <v>4</v>
      </c>
      <c r="I43" t="s">
        <v>128</v>
      </c>
      <c r="J43" t="s">
        <v>123</v>
      </c>
      <c r="M43" s="82">
        <v>41751</v>
      </c>
      <c r="N43" s="91">
        <v>29.6</v>
      </c>
      <c r="O43">
        <v>1</v>
      </c>
      <c r="R43" t="s">
        <v>101</v>
      </c>
    </row>
    <row r="44" spans="1:18" ht="12.75">
      <c r="A44">
        <v>4</v>
      </c>
      <c r="B44" s="89">
        <v>38947</v>
      </c>
      <c r="C44" s="70" t="s">
        <v>129</v>
      </c>
      <c r="D44" t="str">
        <f t="shared" si="0"/>
        <v>Yannik</v>
      </c>
      <c r="E44" t="str">
        <f t="shared" si="1"/>
        <v>Göttig</v>
      </c>
      <c r="F44" t="str">
        <f t="shared" si="2"/>
        <v>Göttig, Yannik</v>
      </c>
      <c r="G44" s="92" t="s">
        <v>40</v>
      </c>
      <c r="H44">
        <v>3</v>
      </c>
      <c r="I44" t="s">
        <v>128</v>
      </c>
      <c r="J44" s="83" t="s">
        <v>130</v>
      </c>
      <c r="L44" t="s">
        <v>131</v>
      </c>
      <c r="M44" s="82">
        <v>41759</v>
      </c>
      <c r="N44" s="91">
        <v>18</v>
      </c>
      <c r="O44">
        <v>1</v>
      </c>
      <c r="R44" t="s">
        <v>132</v>
      </c>
    </row>
    <row r="45" spans="1:18" ht="12.75">
      <c r="A45">
        <v>5</v>
      </c>
      <c r="B45" s="50">
        <v>38457</v>
      </c>
      <c r="C45" s="90" t="s">
        <v>133</v>
      </c>
      <c r="D45" t="str">
        <f t="shared" si="0"/>
        <v>Melissa</v>
      </c>
      <c r="E45" t="str">
        <f t="shared" si="1"/>
        <v>Diefenbach</v>
      </c>
      <c r="F45" t="str">
        <f t="shared" si="2"/>
        <v>Diefenbach, Melissa</v>
      </c>
      <c r="G45" s="70" t="s">
        <v>121</v>
      </c>
      <c r="H45">
        <v>4</v>
      </c>
      <c r="I45" t="s">
        <v>122</v>
      </c>
      <c r="J45" t="s">
        <v>123</v>
      </c>
      <c r="K45" s="92"/>
      <c r="M45" s="82">
        <v>41751</v>
      </c>
      <c r="N45" s="91">
        <v>29.6</v>
      </c>
      <c r="O45">
        <v>2</v>
      </c>
      <c r="R45" t="s">
        <v>134</v>
      </c>
    </row>
    <row r="46" spans="1:18" ht="12.75">
      <c r="A46">
        <v>6</v>
      </c>
      <c r="B46" s="89">
        <v>38272</v>
      </c>
      <c r="C46" s="70" t="s">
        <v>135</v>
      </c>
      <c r="D46" t="str">
        <f t="shared" si="0"/>
        <v>Julia-Marie</v>
      </c>
      <c r="E46" t="str">
        <f t="shared" si="1"/>
        <v>Kluge</v>
      </c>
      <c r="F46" t="str">
        <f t="shared" si="2"/>
        <v>Kluge, Julia-Marie</v>
      </c>
      <c r="G46" s="70" t="s">
        <v>121</v>
      </c>
      <c r="H46">
        <v>4</v>
      </c>
      <c r="I46" t="s">
        <v>122</v>
      </c>
      <c r="J46" t="s">
        <v>123</v>
      </c>
      <c r="M46" s="82">
        <v>41751</v>
      </c>
      <c r="N46" s="91">
        <v>29.6</v>
      </c>
      <c r="O46">
        <v>2</v>
      </c>
      <c r="R46" t="s">
        <v>123</v>
      </c>
    </row>
    <row r="47" spans="1:18" ht="12.75">
      <c r="A47">
        <v>7</v>
      </c>
      <c r="B47" s="89">
        <v>38241</v>
      </c>
      <c r="C47" s="70" t="s">
        <v>136</v>
      </c>
      <c r="D47" t="str">
        <f t="shared" si="0"/>
        <v>Nils</v>
      </c>
      <c r="E47" t="str">
        <f t="shared" si="1"/>
        <v>Krämer</v>
      </c>
      <c r="F47" t="str">
        <f t="shared" si="2"/>
        <v>Krämer, Nils</v>
      </c>
      <c r="G47" s="70" t="s">
        <v>121</v>
      </c>
      <c r="H47">
        <v>4</v>
      </c>
      <c r="I47" t="s">
        <v>128</v>
      </c>
      <c r="J47" t="s">
        <v>123</v>
      </c>
      <c r="M47" s="82">
        <v>41751</v>
      </c>
      <c r="N47" s="91">
        <v>29.6</v>
      </c>
      <c r="O47">
        <v>2</v>
      </c>
      <c r="R47" t="s">
        <v>137</v>
      </c>
    </row>
    <row r="48" spans="1:18" ht="12.75">
      <c r="A48">
        <v>8</v>
      </c>
      <c r="B48" s="89">
        <v>38306</v>
      </c>
      <c r="C48" s="70" t="s">
        <v>138</v>
      </c>
      <c r="D48" t="str">
        <f t="shared" si="0"/>
        <v>Justin</v>
      </c>
      <c r="E48" t="str">
        <f t="shared" si="1"/>
        <v>Williamson</v>
      </c>
      <c r="F48" t="str">
        <f t="shared" si="2"/>
        <v>Williamson, Justin</v>
      </c>
      <c r="G48" s="70" t="s">
        <v>139</v>
      </c>
      <c r="H48">
        <v>3</v>
      </c>
      <c r="I48" t="s">
        <v>128</v>
      </c>
      <c r="J48" s="83" t="s">
        <v>140</v>
      </c>
      <c r="L48" t="s">
        <v>141</v>
      </c>
      <c r="M48" s="82">
        <v>41717</v>
      </c>
      <c r="N48" s="91">
        <v>31.4</v>
      </c>
      <c r="O48">
        <v>2</v>
      </c>
      <c r="R48" t="s">
        <v>99</v>
      </c>
    </row>
    <row r="49" spans="1:18" ht="12.75">
      <c r="A49">
        <v>9</v>
      </c>
      <c r="B49" s="89">
        <v>38971</v>
      </c>
      <c r="C49" s="70" t="s">
        <v>142</v>
      </c>
      <c r="D49" t="str">
        <f t="shared" si="0"/>
        <v>Dominic</v>
      </c>
      <c r="E49" t="str">
        <f t="shared" si="1"/>
        <v>Matic</v>
      </c>
      <c r="F49" t="str">
        <f t="shared" si="2"/>
        <v>Matic, Dominic</v>
      </c>
      <c r="G49" s="92" t="s">
        <v>40</v>
      </c>
      <c r="H49">
        <v>3</v>
      </c>
      <c r="I49" t="s">
        <v>128</v>
      </c>
      <c r="J49" s="83" t="s">
        <v>130</v>
      </c>
      <c r="L49" t="s">
        <v>131</v>
      </c>
      <c r="M49" s="82">
        <v>41759</v>
      </c>
      <c r="N49" s="91">
        <v>18</v>
      </c>
      <c r="O49">
        <v>2</v>
      </c>
      <c r="R49" t="s">
        <v>143</v>
      </c>
    </row>
    <row r="50" spans="1:18" ht="12.75">
      <c r="A50">
        <v>10</v>
      </c>
      <c r="B50" s="50">
        <v>38457</v>
      </c>
      <c r="C50" s="70" t="s">
        <v>144</v>
      </c>
      <c r="D50" t="str">
        <f t="shared" si="0"/>
        <v>Marlon</v>
      </c>
      <c r="E50" t="str">
        <f t="shared" si="1"/>
        <v>Potschka</v>
      </c>
      <c r="G50" s="70" t="s">
        <v>145</v>
      </c>
      <c r="H50">
        <v>2</v>
      </c>
      <c r="I50" t="s">
        <v>128</v>
      </c>
      <c r="J50" s="83" t="s">
        <v>134</v>
      </c>
      <c r="L50" t="s">
        <v>131</v>
      </c>
      <c r="M50" s="82">
        <v>41762</v>
      </c>
      <c r="N50" s="91">
        <v>39</v>
      </c>
      <c r="O50">
        <v>2</v>
      </c>
      <c r="P50" t="s">
        <v>146</v>
      </c>
      <c r="R50" t="s">
        <v>140</v>
      </c>
    </row>
    <row r="51" spans="1:18" ht="12.75">
      <c r="A51">
        <v>11</v>
      </c>
      <c r="B51" s="89">
        <v>38511</v>
      </c>
      <c r="C51" s="90" t="s">
        <v>147</v>
      </c>
      <c r="D51" t="str">
        <f t="shared" si="0"/>
        <v>Dominik</v>
      </c>
      <c r="E51" t="str">
        <f t="shared" si="1"/>
        <v>Dressler</v>
      </c>
      <c r="F51" t="str">
        <f>CONCATENATE(E51,", ",D51)</f>
        <v>Dressler, Dominik</v>
      </c>
      <c r="G51" t="s">
        <v>69</v>
      </c>
      <c r="H51">
        <v>2</v>
      </c>
      <c r="I51" t="s">
        <v>128</v>
      </c>
      <c r="J51" s="83" t="s">
        <v>101</v>
      </c>
      <c r="L51" t="s">
        <v>148</v>
      </c>
      <c r="M51" s="82">
        <v>41758</v>
      </c>
      <c r="N51" s="91">
        <v>40.6</v>
      </c>
      <c r="O51">
        <v>3</v>
      </c>
      <c r="R51" t="s">
        <v>130</v>
      </c>
    </row>
    <row r="52" spans="1:15" ht="12.75">
      <c r="A52">
        <v>12</v>
      </c>
      <c r="B52" s="89">
        <v>38464</v>
      </c>
      <c r="C52" t="s">
        <v>149</v>
      </c>
      <c r="D52" t="str">
        <f t="shared" si="0"/>
        <v>Laura</v>
      </c>
      <c r="E52" t="str">
        <f t="shared" si="1"/>
        <v>Gilch</v>
      </c>
      <c r="F52" t="str">
        <f>CONCATENATE(E52,", ",D52)</f>
        <v>Gilch, Laura</v>
      </c>
      <c r="G52" t="s">
        <v>150</v>
      </c>
      <c r="H52">
        <v>4</v>
      </c>
      <c r="I52" t="s">
        <v>122</v>
      </c>
      <c r="J52" t="s">
        <v>132</v>
      </c>
      <c r="M52" s="82">
        <v>41750</v>
      </c>
      <c r="N52" s="91">
        <v>42.7</v>
      </c>
      <c r="O52">
        <v>3</v>
      </c>
    </row>
    <row r="53" spans="1:15" ht="12.75">
      <c r="A53">
        <v>13</v>
      </c>
      <c r="B53" s="89">
        <v>38626</v>
      </c>
      <c r="C53" t="s">
        <v>151</v>
      </c>
      <c r="D53" t="str">
        <f t="shared" si="0"/>
        <v>Tino</v>
      </c>
      <c r="E53" t="str">
        <f t="shared" si="1"/>
        <v>Fäth</v>
      </c>
      <c r="F53" t="str">
        <f>CONCATENATE(E53,", ",D53)</f>
        <v>Fäth, Tino</v>
      </c>
      <c r="G53" t="s">
        <v>152</v>
      </c>
      <c r="H53">
        <v>1</v>
      </c>
      <c r="I53" t="s">
        <v>128</v>
      </c>
      <c r="J53" s="83" t="s">
        <v>143</v>
      </c>
      <c r="M53" s="82">
        <v>41714</v>
      </c>
      <c r="N53" s="91">
        <v>41.1</v>
      </c>
      <c r="O53">
        <v>3</v>
      </c>
    </row>
    <row r="54" spans="1:15" ht="12.75">
      <c r="A54">
        <v>14</v>
      </c>
      <c r="B54" s="89">
        <v>38581</v>
      </c>
      <c r="C54" t="s">
        <v>153</v>
      </c>
      <c r="D54" t="str">
        <f t="shared" si="0"/>
        <v>Tobias</v>
      </c>
      <c r="E54" t="str">
        <f t="shared" si="1"/>
        <v>da Silva</v>
      </c>
      <c r="F54" t="str">
        <f>CONCATENATE(E54,", ",D54)</f>
        <v>da Silva, Tobias</v>
      </c>
      <c r="G54" t="s">
        <v>154</v>
      </c>
      <c r="H54">
        <v>4</v>
      </c>
      <c r="I54" t="s">
        <v>128</v>
      </c>
      <c r="J54" s="83" t="s">
        <v>137</v>
      </c>
      <c r="L54" t="s">
        <v>155</v>
      </c>
      <c r="M54" s="82">
        <v>41761</v>
      </c>
      <c r="N54" s="91">
        <v>56.4</v>
      </c>
      <c r="O54">
        <v>3</v>
      </c>
    </row>
    <row r="55" spans="1:15" ht="12.75">
      <c r="A55">
        <v>15</v>
      </c>
      <c r="B55" s="89">
        <v>38409</v>
      </c>
      <c r="C55" s="70" t="s">
        <v>156</v>
      </c>
      <c r="D55" t="str">
        <f t="shared" si="0"/>
        <v>Darius</v>
      </c>
      <c r="E55" t="str">
        <f t="shared" si="1"/>
        <v>Agricola</v>
      </c>
      <c r="F55" t="str">
        <f>CONCATENATE(E55,", ",D55)</f>
        <v>Agricola, Darius</v>
      </c>
      <c r="G55" t="s">
        <v>70</v>
      </c>
      <c r="H55">
        <v>3</v>
      </c>
      <c r="I55" t="s">
        <v>128</v>
      </c>
      <c r="J55" t="s">
        <v>126</v>
      </c>
      <c r="L55" t="s">
        <v>157</v>
      </c>
      <c r="M55" s="82">
        <v>41761</v>
      </c>
      <c r="N55" s="91">
        <v>50.2</v>
      </c>
      <c r="O55">
        <v>3</v>
      </c>
    </row>
    <row r="56" spans="1:16" ht="12.75">
      <c r="A56">
        <v>16</v>
      </c>
      <c r="B56" s="50">
        <v>38401</v>
      </c>
      <c r="C56" s="70" t="s">
        <v>158</v>
      </c>
      <c r="D56" t="str">
        <f t="shared" si="0"/>
        <v>Max</v>
      </c>
      <c r="E56" t="str">
        <f t="shared" si="1"/>
        <v>Rosenau</v>
      </c>
      <c r="G56" s="70" t="s">
        <v>145</v>
      </c>
      <c r="H56">
        <v>2</v>
      </c>
      <c r="I56" t="s">
        <v>128</v>
      </c>
      <c r="J56" s="83" t="s">
        <v>134</v>
      </c>
      <c r="L56" t="s">
        <v>131</v>
      </c>
      <c r="M56" s="82">
        <v>41762</v>
      </c>
      <c r="N56" s="91">
        <v>39</v>
      </c>
      <c r="O56">
        <v>3</v>
      </c>
      <c r="P56" t="s">
        <v>146</v>
      </c>
    </row>
    <row r="57" spans="1:15" ht="12.75">
      <c r="A57">
        <v>17</v>
      </c>
      <c r="B57" s="89">
        <v>38280</v>
      </c>
      <c r="C57" t="s">
        <v>159</v>
      </c>
      <c r="D57" t="str">
        <f t="shared" si="0"/>
        <v>Julian</v>
      </c>
      <c r="E57" t="str">
        <f t="shared" si="1"/>
        <v>Stambuk</v>
      </c>
      <c r="F57" t="str">
        <f>CONCATENATE(E57,", ",D57)</f>
        <v>Stambuk, Julian</v>
      </c>
      <c r="G57" t="s">
        <v>70</v>
      </c>
      <c r="H57">
        <v>3</v>
      </c>
      <c r="I57" t="s">
        <v>128</v>
      </c>
      <c r="J57" t="s">
        <v>126</v>
      </c>
      <c r="M57" s="82">
        <v>41761</v>
      </c>
      <c r="N57" s="91">
        <v>50.2</v>
      </c>
      <c r="O57">
        <v>4</v>
      </c>
    </row>
    <row r="58" spans="1:15" ht="12.75">
      <c r="A58">
        <v>18</v>
      </c>
      <c r="B58" s="89">
        <v>38828</v>
      </c>
      <c r="C58" t="s">
        <v>160</v>
      </c>
      <c r="D58" t="str">
        <f t="shared" si="0"/>
        <v>Dennis</v>
      </c>
      <c r="E58" t="str">
        <f t="shared" si="1"/>
        <v>Reipert</v>
      </c>
      <c r="F58" t="str">
        <f>CONCATENATE(E58,", ",D58)</f>
        <v>Reipert, Dennis</v>
      </c>
      <c r="G58" t="s">
        <v>161</v>
      </c>
      <c r="H58">
        <v>2</v>
      </c>
      <c r="I58" t="s">
        <v>128</v>
      </c>
      <c r="J58" t="s">
        <v>99</v>
      </c>
      <c r="L58" t="s">
        <v>162</v>
      </c>
      <c r="M58" s="82">
        <v>41758</v>
      </c>
      <c r="N58" s="91">
        <v>61.1</v>
      </c>
      <c r="O58">
        <v>4</v>
      </c>
    </row>
    <row r="59" spans="1:15" ht="12.75">
      <c r="A59">
        <v>19</v>
      </c>
      <c r="B59" s="89">
        <v>39035</v>
      </c>
      <c r="C59" s="87" t="s">
        <v>163</v>
      </c>
      <c r="D59" t="str">
        <f t="shared" si="0"/>
        <v>Luca</v>
      </c>
      <c r="E59" t="str">
        <f t="shared" si="1"/>
        <v>Schwan</v>
      </c>
      <c r="F59" t="str">
        <f>CONCATENATE(E59,", ",D59)</f>
        <v>Schwan, Luca</v>
      </c>
      <c r="G59" t="s">
        <v>161</v>
      </c>
      <c r="H59">
        <v>2</v>
      </c>
      <c r="I59" t="s">
        <v>128</v>
      </c>
      <c r="J59" t="s">
        <v>99</v>
      </c>
      <c r="L59" t="s">
        <v>162</v>
      </c>
      <c r="M59" s="82">
        <v>41758</v>
      </c>
      <c r="N59" s="91">
        <v>61.1</v>
      </c>
      <c r="O59">
        <v>4</v>
      </c>
    </row>
    <row r="60" spans="1:15" ht="12.75">
      <c r="A60">
        <v>20</v>
      </c>
      <c r="B60" s="89">
        <v>38935</v>
      </c>
      <c r="C60" t="s">
        <v>164</v>
      </c>
      <c r="D60" t="str">
        <f t="shared" si="0"/>
        <v>Marvin</v>
      </c>
      <c r="E60" t="str">
        <f t="shared" si="1"/>
        <v>Conrad</v>
      </c>
      <c r="F60" t="str">
        <f>CONCATENATE(E60,", ",D60)</f>
        <v>Conrad, Marvin</v>
      </c>
      <c r="G60" t="s">
        <v>161</v>
      </c>
      <c r="H60">
        <v>2</v>
      </c>
      <c r="I60" t="s">
        <v>128</v>
      </c>
      <c r="J60" t="s">
        <v>99</v>
      </c>
      <c r="L60" t="s">
        <v>162</v>
      </c>
      <c r="M60" s="82">
        <v>41758</v>
      </c>
      <c r="N60" s="91">
        <v>61.1</v>
      </c>
      <c r="O60">
        <v>4</v>
      </c>
    </row>
    <row r="61" spans="1:15" ht="12.75">
      <c r="A61">
        <v>21</v>
      </c>
      <c r="B61" s="89">
        <v>38728</v>
      </c>
      <c r="C61" t="s">
        <v>165</v>
      </c>
      <c r="D61" t="str">
        <f t="shared" si="0"/>
        <v>Nikolas</v>
      </c>
      <c r="E61" t="str">
        <f t="shared" si="1"/>
        <v>Dahlhaus</v>
      </c>
      <c r="F61" t="str">
        <f>CONCATENATE(E61,", ",D61)</f>
        <v>Dahlhaus, Nikolas</v>
      </c>
      <c r="G61" t="s">
        <v>161</v>
      </c>
      <c r="H61">
        <v>2</v>
      </c>
      <c r="I61" t="s">
        <v>128</v>
      </c>
      <c r="J61" s="93" t="s">
        <v>99</v>
      </c>
      <c r="L61" t="s">
        <v>162</v>
      </c>
      <c r="M61" s="82">
        <v>41758</v>
      </c>
      <c r="N61" s="91">
        <v>61.1</v>
      </c>
      <c r="O61">
        <v>4</v>
      </c>
    </row>
    <row r="62" spans="1:16" ht="12.75">
      <c r="A62">
        <v>22</v>
      </c>
      <c r="B62" s="89">
        <v>38551</v>
      </c>
      <c r="C62" s="70" t="s">
        <v>166</v>
      </c>
      <c r="D62" t="str">
        <f t="shared" si="0"/>
        <v>Julien</v>
      </c>
      <c r="E62" t="str">
        <f t="shared" si="1"/>
        <v>Rosenau</v>
      </c>
      <c r="G62" s="70" t="s">
        <v>145</v>
      </c>
      <c r="H62">
        <v>2</v>
      </c>
      <c r="I62" t="s">
        <v>128</v>
      </c>
      <c r="J62" s="83" t="s">
        <v>134</v>
      </c>
      <c r="L62" t="s">
        <v>131</v>
      </c>
      <c r="M62" s="82">
        <v>41762</v>
      </c>
      <c r="N62" s="91">
        <v>39</v>
      </c>
      <c r="O62">
        <v>4</v>
      </c>
      <c r="P62" t="s">
        <v>146</v>
      </c>
    </row>
    <row r="63" spans="1:13" ht="12.75">
      <c r="A63">
        <v>23</v>
      </c>
      <c r="B63" s="89"/>
      <c r="C63" s="70"/>
      <c r="D63" t="e">
        <f t="shared" si="0"/>
        <v>#VALUE!</v>
      </c>
      <c r="E63" t="e">
        <f t="shared" si="1"/>
        <v>#VALUE!</v>
      </c>
      <c r="G63" s="92"/>
      <c r="M63" s="82"/>
    </row>
    <row r="64" spans="1:13" ht="12.75">
      <c r="A64" s="21">
        <v>24</v>
      </c>
      <c r="B64" s="89"/>
      <c r="D64" t="e">
        <f t="shared" si="0"/>
        <v>#VALUE!</v>
      </c>
      <c r="E64" t="e">
        <f t="shared" si="1"/>
        <v>#VALUE!</v>
      </c>
      <c r="M64" s="82"/>
    </row>
    <row r="65" spans="1:13" ht="12.75">
      <c r="A65" s="1">
        <v>25</v>
      </c>
      <c r="B65" s="89"/>
      <c r="C65" s="70"/>
      <c r="D65" t="e">
        <f t="shared" si="0"/>
        <v>#VALUE!</v>
      </c>
      <c r="E65" t="e">
        <f t="shared" si="1"/>
        <v>#VALUE!</v>
      </c>
      <c r="M65" s="82"/>
    </row>
    <row r="66" spans="1:13" ht="12.75">
      <c r="A66" s="21">
        <v>26</v>
      </c>
      <c r="B66" s="89"/>
      <c r="C66" s="94"/>
      <c r="D66" t="e">
        <f t="shared" si="0"/>
        <v>#VALUE!</v>
      </c>
      <c r="E66" t="e">
        <f t="shared" si="1"/>
        <v>#VALUE!</v>
      </c>
      <c r="M66" s="82"/>
    </row>
    <row r="67" spans="1:13" ht="12.75">
      <c r="A67" s="1">
        <v>27</v>
      </c>
      <c r="B67" s="89"/>
      <c r="C67" s="70"/>
      <c r="D67" t="e">
        <f t="shared" si="0"/>
        <v>#VALUE!</v>
      </c>
      <c r="E67" t="e">
        <f t="shared" si="1"/>
        <v>#VALUE!</v>
      </c>
      <c r="M67" s="82"/>
    </row>
    <row r="68" spans="1:13" ht="12.75">
      <c r="A68" s="21">
        <v>28</v>
      </c>
      <c r="B68" s="89"/>
      <c r="C68" s="70"/>
      <c r="D68" t="e">
        <f t="shared" si="0"/>
        <v>#VALUE!</v>
      </c>
      <c r="E68" t="e">
        <f t="shared" si="1"/>
        <v>#VALUE!</v>
      </c>
      <c r="M68" s="82"/>
    </row>
    <row r="69" spans="1:16" ht="12.75">
      <c r="A69" s="1">
        <v>1</v>
      </c>
      <c r="B69" s="89">
        <v>38306</v>
      </c>
      <c r="C69" s="95" t="s">
        <v>65</v>
      </c>
      <c r="D69" s="95"/>
      <c r="E69" s="95"/>
      <c r="F69" s="95"/>
      <c r="G69" t="s">
        <v>139</v>
      </c>
      <c r="H69">
        <v>3</v>
      </c>
      <c r="I69" t="s">
        <v>128</v>
      </c>
      <c r="M69" s="82">
        <v>41381</v>
      </c>
      <c r="N69">
        <v>31.4</v>
      </c>
      <c r="O69" s="1"/>
      <c r="P69" s="96"/>
    </row>
    <row r="70" spans="1:15" ht="12.75">
      <c r="A70" s="21">
        <v>2</v>
      </c>
      <c r="B70" s="89">
        <v>38060</v>
      </c>
      <c r="C70" s="70" t="s">
        <v>167</v>
      </c>
      <c r="D70" s="70"/>
      <c r="E70" s="70"/>
      <c r="F70" s="70"/>
      <c r="G70" t="s">
        <v>168</v>
      </c>
      <c r="H70">
        <v>2</v>
      </c>
      <c r="I70" t="s">
        <v>128</v>
      </c>
      <c r="M70" s="82">
        <v>41384</v>
      </c>
      <c r="N70">
        <v>39</v>
      </c>
      <c r="O70" s="1"/>
    </row>
    <row r="71" spans="1:15" ht="12.75">
      <c r="A71" s="1">
        <v>3</v>
      </c>
      <c r="B71" s="89">
        <v>38089</v>
      </c>
      <c r="C71" s="70" t="s">
        <v>169</v>
      </c>
      <c r="D71" s="70"/>
      <c r="E71" s="70"/>
      <c r="F71" s="70"/>
      <c r="G71" s="97" t="s">
        <v>69</v>
      </c>
      <c r="H71">
        <v>2</v>
      </c>
      <c r="I71" t="s">
        <v>128</v>
      </c>
      <c r="K71" t="s">
        <v>170</v>
      </c>
      <c r="M71" s="82">
        <v>41384</v>
      </c>
      <c r="N71">
        <v>40.6</v>
      </c>
      <c r="O71" s="1"/>
    </row>
    <row r="72" spans="1:15" ht="12.75">
      <c r="A72" s="21">
        <v>4</v>
      </c>
      <c r="B72" s="89">
        <v>38511</v>
      </c>
      <c r="C72" s="70" t="s">
        <v>171</v>
      </c>
      <c r="D72" s="70"/>
      <c r="E72" s="70"/>
      <c r="F72" s="70"/>
      <c r="G72" s="97" t="s">
        <v>69</v>
      </c>
      <c r="H72">
        <v>2</v>
      </c>
      <c r="I72" t="s">
        <v>128</v>
      </c>
      <c r="K72" t="s">
        <v>170</v>
      </c>
      <c r="M72" s="82">
        <v>41384</v>
      </c>
      <c r="N72">
        <v>40.6</v>
      </c>
      <c r="O72" s="21"/>
    </row>
    <row r="73" spans="1:16" ht="12.75">
      <c r="A73" s="1">
        <v>5</v>
      </c>
      <c r="B73" s="89">
        <v>37840</v>
      </c>
      <c r="C73" s="94" t="s">
        <v>172</v>
      </c>
      <c r="D73" s="94"/>
      <c r="E73" s="94"/>
      <c r="F73" s="94"/>
      <c r="G73" t="s">
        <v>173</v>
      </c>
      <c r="H73">
        <v>2</v>
      </c>
      <c r="I73" t="s">
        <v>128</v>
      </c>
      <c r="K73" t="s">
        <v>174</v>
      </c>
      <c r="M73" s="82">
        <v>41383</v>
      </c>
      <c r="N73">
        <v>18</v>
      </c>
      <c r="O73" s="1"/>
      <c r="P73" s="96"/>
    </row>
    <row r="74" spans="1:15" ht="12.75">
      <c r="A74" s="21">
        <v>6</v>
      </c>
      <c r="B74" s="89">
        <v>38284</v>
      </c>
      <c r="C74" t="s">
        <v>175</v>
      </c>
      <c r="G74" t="s">
        <v>152</v>
      </c>
      <c r="H74">
        <v>1</v>
      </c>
      <c r="I74" t="s">
        <v>122</v>
      </c>
      <c r="M74" s="82">
        <v>41382</v>
      </c>
      <c r="N74">
        <v>41.1</v>
      </c>
      <c r="O74" s="21"/>
    </row>
    <row r="75" spans="1:15" ht="12.75">
      <c r="A75" s="1">
        <v>7</v>
      </c>
      <c r="B75" s="50">
        <v>38626</v>
      </c>
      <c r="C75" s="90" t="s">
        <v>176</v>
      </c>
      <c r="D75" s="90"/>
      <c r="E75" s="90"/>
      <c r="F75" s="90"/>
      <c r="G75" s="90" t="s">
        <v>152</v>
      </c>
      <c r="H75">
        <v>1</v>
      </c>
      <c r="I75" t="s">
        <v>128</v>
      </c>
      <c r="K75" s="92"/>
      <c r="M75" s="82">
        <v>41382</v>
      </c>
      <c r="N75">
        <v>41.1</v>
      </c>
      <c r="O75" s="21"/>
    </row>
    <row r="76" spans="1:15" ht="12.75">
      <c r="A76" s="21">
        <v>8</v>
      </c>
      <c r="B76" s="50">
        <v>37926</v>
      </c>
      <c r="C76" s="70" t="s">
        <v>177</v>
      </c>
      <c r="D76" s="70"/>
      <c r="E76" s="70"/>
      <c r="F76" s="70"/>
      <c r="G76" s="70" t="s">
        <v>178</v>
      </c>
      <c r="H76">
        <v>1</v>
      </c>
      <c r="I76" t="s">
        <v>128</v>
      </c>
      <c r="M76" s="82">
        <v>41384</v>
      </c>
      <c r="N76">
        <v>48</v>
      </c>
      <c r="O76" s="21"/>
    </row>
    <row r="77" spans="1:15" ht="12.75">
      <c r="A77" s="1">
        <v>9</v>
      </c>
      <c r="B77" s="50">
        <v>37926</v>
      </c>
      <c r="C77" s="70" t="s">
        <v>179</v>
      </c>
      <c r="D77" s="70"/>
      <c r="E77" s="70"/>
      <c r="F77" s="70"/>
      <c r="G77" s="70" t="s">
        <v>180</v>
      </c>
      <c r="H77">
        <v>1</v>
      </c>
      <c r="I77" t="s">
        <v>122</v>
      </c>
      <c r="M77" s="82">
        <v>41384</v>
      </c>
      <c r="N77">
        <v>50.3</v>
      </c>
      <c r="O77" s="21"/>
    </row>
    <row r="78" spans="1:15" ht="12.75">
      <c r="A78" s="21">
        <v>10</v>
      </c>
      <c r="B78" s="89"/>
      <c r="C78" t="s">
        <v>78</v>
      </c>
      <c r="G78" t="s">
        <v>161</v>
      </c>
      <c r="H78">
        <v>2</v>
      </c>
      <c r="I78" t="s">
        <v>128</v>
      </c>
      <c r="M78" s="82">
        <v>41380</v>
      </c>
      <c r="N78">
        <v>61.1</v>
      </c>
      <c r="O78" s="1"/>
    </row>
    <row r="79" spans="1:15" ht="12.75">
      <c r="A79" s="1">
        <v>11</v>
      </c>
      <c r="B79" s="89">
        <v>38006</v>
      </c>
      <c r="C79" s="94" t="s">
        <v>181</v>
      </c>
      <c r="D79" s="94"/>
      <c r="E79" s="94"/>
      <c r="F79" s="94"/>
      <c r="G79" t="s">
        <v>40</v>
      </c>
      <c r="H79">
        <v>2</v>
      </c>
      <c r="I79" t="s">
        <v>128</v>
      </c>
      <c r="K79" t="s">
        <v>174</v>
      </c>
      <c r="M79" s="82">
        <v>41383</v>
      </c>
      <c r="N79">
        <v>18</v>
      </c>
      <c r="O79" s="1"/>
    </row>
    <row r="80" spans="1:15" ht="12.75">
      <c r="A80" s="21">
        <v>12</v>
      </c>
      <c r="B80" s="89">
        <v>38699</v>
      </c>
      <c r="C80" s="94" t="s">
        <v>182</v>
      </c>
      <c r="D80" s="94"/>
      <c r="E80" s="94"/>
      <c r="F80" s="94"/>
      <c r="G80" t="s">
        <v>152</v>
      </c>
      <c r="H80">
        <v>1</v>
      </c>
      <c r="I80" t="s">
        <v>122</v>
      </c>
      <c r="M80" s="82">
        <v>41382</v>
      </c>
      <c r="N80">
        <v>41.1</v>
      </c>
      <c r="O80" s="21"/>
    </row>
    <row r="81" spans="1:15" ht="12.75">
      <c r="A81" s="1">
        <v>13</v>
      </c>
      <c r="B81" s="89">
        <v>37857</v>
      </c>
      <c r="C81" s="94" t="s">
        <v>183</v>
      </c>
      <c r="D81" s="94"/>
      <c r="E81" s="94"/>
      <c r="F81" s="94"/>
      <c r="G81" t="s">
        <v>70</v>
      </c>
      <c r="H81">
        <v>3</v>
      </c>
      <c r="I81" t="s">
        <v>122</v>
      </c>
      <c r="M81" s="82">
        <v>41383</v>
      </c>
      <c r="N81">
        <v>50.2</v>
      </c>
      <c r="O81" s="21"/>
    </row>
    <row r="82" spans="1:15" ht="12.75">
      <c r="A82" s="21">
        <v>14</v>
      </c>
      <c r="B82" s="89">
        <v>37820</v>
      </c>
      <c r="C82" s="70" t="s">
        <v>184</v>
      </c>
      <c r="D82" s="70"/>
      <c r="E82" s="70"/>
      <c r="F82" s="70"/>
      <c r="G82" t="s">
        <v>70</v>
      </c>
      <c r="H82">
        <v>3</v>
      </c>
      <c r="I82" t="s">
        <v>122</v>
      </c>
      <c r="M82" s="82">
        <v>41383</v>
      </c>
      <c r="N82">
        <v>50.2</v>
      </c>
      <c r="O82" s="21"/>
    </row>
    <row r="83" spans="1:15" ht="12.75">
      <c r="A83" s="1">
        <v>15</v>
      </c>
      <c r="B83" s="89">
        <v>38409</v>
      </c>
      <c r="C83" s="70" t="s">
        <v>185</v>
      </c>
      <c r="D83" s="70"/>
      <c r="E83" s="70"/>
      <c r="F83" s="70"/>
      <c r="G83" t="s">
        <v>70</v>
      </c>
      <c r="H83">
        <v>3</v>
      </c>
      <c r="I83" t="s">
        <v>128</v>
      </c>
      <c r="M83" s="82">
        <v>41383</v>
      </c>
      <c r="N83">
        <v>50.2</v>
      </c>
      <c r="O83" s="21"/>
    </row>
    <row r="84" spans="1:15" ht="12.75">
      <c r="A84" s="21">
        <v>16</v>
      </c>
      <c r="B84" s="98">
        <v>37956</v>
      </c>
      <c r="C84" s="70" t="s">
        <v>186</v>
      </c>
      <c r="D84" s="70"/>
      <c r="E84" s="70"/>
      <c r="F84" s="70"/>
      <c r="G84" s="70" t="s">
        <v>187</v>
      </c>
      <c r="H84">
        <v>1</v>
      </c>
      <c r="I84" t="s">
        <v>128</v>
      </c>
      <c r="M84" s="82">
        <v>41384</v>
      </c>
      <c r="N84">
        <v>50.3</v>
      </c>
      <c r="O84" s="21"/>
    </row>
    <row r="85" spans="1:15" ht="12.75">
      <c r="A85" s="1">
        <v>17</v>
      </c>
      <c r="B85" s="89">
        <v>37956</v>
      </c>
      <c r="C85" t="s">
        <v>188</v>
      </c>
      <c r="G85" t="s">
        <v>189</v>
      </c>
      <c r="H85">
        <v>2</v>
      </c>
      <c r="I85" t="s">
        <v>128</v>
      </c>
      <c r="K85" t="s">
        <v>190</v>
      </c>
      <c r="M85" s="82">
        <v>41381</v>
      </c>
      <c r="N85">
        <v>11</v>
      </c>
      <c r="O85" s="1"/>
    </row>
    <row r="86" spans="1:15" ht="12.75">
      <c r="A86" s="21">
        <v>18</v>
      </c>
      <c r="B86" s="89">
        <v>37897</v>
      </c>
      <c r="C86" s="70" t="s">
        <v>191</v>
      </c>
      <c r="D86" s="70"/>
      <c r="E86" s="70"/>
      <c r="F86" s="70"/>
      <c r="G86" t="s">
        <v>70</v>
      </c>
      <c r="H86">
        <v>3</v>
      </c>
      <c r="I86" t="s">
        <v>128</v>
      </c>
      <c r="M86" s="82">
        <v>41383</v>
      </c>
      <c r="N86">
        <v>50.2</v>
      </c>
      <c r="O86" s="21"/>
    </row>
    <row r="87" spans="1:15" ht="12.75">
      <c r="A87" s="1">
        <v>19</v>
      </c>
      <c r="B87" s="89">
        <v>38280</v>
      </c>
      <c r="C87" s="99" t="s">
        <v>192</v>
      </c>
      <c r="D87" s="99"/>
      <c r="E87" s="99"/>
      <c r="F87" s="99"/>
      <c r="G87" t="s">
        <v>70</v>
      </c>
      <c r="H87">
        <v>3</v>
      </c>
      <c r="I87" t="s">
        <v>128</v>
      </c>
      <c r="M87" s="82">
        <v>41383</v>
      </c>
      <c r="N87">
        <v>50.2</v>
      </c>
      <c r="O87" s="21"/>
    </row>
    <row r="88" spans="1:15" ht="12.75">
      <c r="A88" s="21">
        <v>20</v>
      </c>
      <c r="B88" s="89"/>
      <c r="C88" t="s">
        <v>59</v>
      </c>
      <c r="G88" t="s">
        <v>161</v>
      </c>
      <c r="H88">
        <v>2</v>
      </c>
      <c r="I88" t="s">
        <v>128</v>
      </c>
      <c r="M88" s="82">
        <v>41380</v>
      </c>
      <c r="N88">
        <v>61.1</v>
      </c>
      <c r="O88" s="1"/>
    </row>
    <row r="89" spans="1:15" ht="12.75">
      <c r="A89" s="1">
        <v>21</v>
      </c>
      <c r="B89" s="89">
        <v>37858</v>
      </c>
      <c r="C89" t="s">
        <v>193</v>
      </c>
      <c r="G89" t="s">
        <v>194</v>
      </c>
      <c r="H89">
        <v>4</v>
      </c>
      <c r="I89" t="s">
        <v>122</v>
      </c>
      <c r="M89" s="82">
        <v>41380</v>
      </c>
      <c r="N89">
        <v>68.9</v>
      </c>
      <c r="O89" s="1"/>
    </row>
    <row r="90" spans="1:15" ht="12.75">
      <c r="A90" s="21">
        <v>22</v>
      </c>
      <c r="B90" s="89">
        <v>38071</v>
      </c>
      <c r="C90" s="100" t="s">
        <v>195</v>
      </c>
      <c r="D90" s="100"/>
      <c r="E90" s="100"/>
      <c r="F90" s="100"/>
      <c r="G90" t="s">
        <v>194</v>
      </c>
      <c r="H90">
        <v>4</v>
      </c>
      <c r="I90" t="s">
        <v>122</v>
      </c>
      <c r="M90" s="82">
        <v>41380</v>
      </c>
      <c r="N90">
        <v>68.9</v>
      </c>
      <c r="O90" s="1"/>
    </row>
    <row r="91" spans="1:15" ht="12.75">
      <c r="A91" s="1">
        <v>23</v>
      </c>
      <c r="B91" s="89">
        <v>38139</v>
      </c>
      <c r="C91" t="s">
        <v>196</v>
      </c>
      <c r="G91" t="s">
        <v>189</v>
      </c>
      <c r="H91">
        <v>2</v>
      </c>
      <c r="I91" t="s">
        <v>128</v>
      </c>
      <c r="K91" t="s">
        <v>190</v>
      </c>
      <c r="M91" s="82">
        <v>41381</v>
      </c>
      <c r="N91">
        <v>11</v>
      </c>
      <c r="O91" s="1"/>
    </row>
    <row r="92" spans="1:15" ht="12.75">
      <c r="A92" s="21">
        <v>24</v>
      </c>
      <c r="B92" s="89">
        <v>38272</v>
      </c>
      <c r="C92" s="70" t="s">
        <v>197</v>
      </c>
      <c r="D92" s="70"/>
      <c r="E92" s="70"/>
      <c r="F92" s="70"/>
      <c r="G92" s="92" t="s">
        <v>121</v>
      </c>
      <c r="H92">
        <v>4</v>
      </c>
      <c r="I92" t="s">
        <v>122</v>
      </c>
      <c r="K92" t="s">
        <v>198</v>
      </c>
      <c r="M92" s="82">
        <v>41384</v>
      </c>
      <c r="N92">
        <v>29.6</v>
      </c>
      <c r="O92" s="1"/>
    </row>
    <row r="93" spans="1:15" ht="12.75">
      <c r="A93" s="1">
        <v>25</v>
      </c>
      <c r="B93" s="89">
        <v>37865</v>
      </c>
      <c r="C93" s="70" t="s">
        <v>199</v>
      </c>
      <c r="D93" s="70"/>
      <c r="E93" s="70"/>
      <c r="F93" s="70"/>
      <c r="G93" s="92" t="s">
        <v>121</v>
      </c>
      <c r="H93">
        <v>4</v>
      </c>
      <c r="I93" t="s">
        <v>128</v>
      </c>
      <c r="K93" t="s">
        <v>198</v>
      </c>
      <c r="M93" s="82">
        <v>41384</v>
      </c>
      <c r="N93">
        <v>29.6</v>
      </c>
      <c r="O93" s="1"/>
    </row>
    <row r="94" spans="1:15" ht="12.75">
      <c r="A94" s="21">
        <v>26</v>
      </c>
      <c r="B94" s="89">
        <v>38155</v>
      </c>
      <c r="C94" t="s">
        <v>200</v>
      </c>
      <c r="G94" t="s">
        <v>201</v>
      </c>
      <c r="H94">
        <v>4</v>
      </c>
      <c r="I94" t="s">
        <v>128</v>
      </c>
      <c r="K94" t="s">
        <v>202</v>
      </c>
      <c r="M94" s="82">
        <v>41380</v>
      </c>
      <c r="N94">
        <v>41.9</v>
      </c>
      <c r="O94" s="21"/>
    </row>
    <row r="95" spans="1:15" ht="12.75">
      <c r="A95" s="1">
        <v>27</v>
      </c>
      <c r="B95" s="89">
        <v>38408</v>
      </c>
      <c r="C95" s="70" t="s">
        <v>203</v>
      </c>
      <c r="D95" s="70"/>
      <c r="E95" s="70"/>
      <c r="F95" s="70"/>
      <c r="G95" t="s">
        <v>70</v>
      </c>
      <c r="H95">
        <v>3</v>
      </c>
      <c r="I95" t="s">
        <v>128</v>
      </c>
      <c r="M95" s="82">
        <v>41383</v>
      </c>
      <c r="N95">
        <v>50.2</v>
      </c>
      <c r="O95" s="21"/>
    </row>
    <row r="96" spans="1:15" ht="12.75">
      <c r="A96" s="21">
        <v>28</v>
      </c>
      <c r="B96" s="89">
        <v>37840</v>
      </c>
      <c r="C96" s="70" t="s">
        <v>204</v>
      </c>
      <c r="D96" s="70"/>
      <c r="E96" s="70"/>
      <c r="F96" s="70"/>
      <c r="G96" t="s">
        <v>70</v>
      </c>
      <c r="H96">
        <v>3</v>
      </c>
      <c r="I96" t="s">
        <v>128</v>
      </c>
      <c r="M96" s="82">
        <v>41383</v>
      </c>
      <c r="N96">
        <v>50.2</v>
      </c>
      <c r="O96" s="21"/>
    </row>
    <row r="97" spans="2:6" ht="12.75">
      <c r="B97" s="89"/>
      <c r="C97" s="70"/>
      <c r="D97" s="70"/>
      <c r="E97" s="70"/>
      <c r="F97" s="70"/>
    </row>
    <row r="98" spans="2:6" ht="12.75">
      <c r="B98" s="89"/>
      <c r="C98" s="70"/>
      <c r="D98" s="70"/>
      <c r="E98" s="70"/>
      <c r="F98" s="70"/>
    </row>
  </sheetData>
  <sheetProtection selectLockedCells="1" selectUnlockedCells="1"/>
  <autoFilter ref="A1:P96"/>
  <hyperlinks>
    <hyperlink ref="J2" r:id="rId1" display="Hallstein.Uwe@t-online.de"/>
    <hyperlink ref="J3" r:id="rId2" display="Hallstein.Uwe@t-online.de"/>
    <hyperlink ref="J4" r:id="rId3" display="Hallstein.Uwe@t-online.de"/>
    <hyperlink ref="J5" r:id="rId4" display="Hallstein.Uwe@t-online.de"/>
    <hyperlink ref="J6" r:id="rId5" display="oswinappel@alice-dsl.net"/>
    <hyperlink ref="J7" r:id="rId6" display="oswinappel@alice-dsl.net"/>
    <hyperlink ref="J8" r:id="rId7" display="oswinappel@alice-dsl.net"/>
    <hyperlink ref="J9" r:id="rId8" display="heinen.dennis@web.de"/>
    <hyperlink ref="J11" r:id="rId9" display="michael.rosenau@telekom.de"/>
    <hyperlink ref="J12" r:id="rId10" display="andreas.bubacz@gmx.de"/>
    <hyperlink ref="J14" r:id="rId11" display="andreas.bubacz@gmx.de"/>
    <hyperlink ref="J15" r:id="rId12" display="alfred.albutat@t-online.de"/>
    <hyperlink ref="J16" r:id="rId13" display="alfred.albutat@t-online.de"/>
    <hyperlink ref="J17" r:id="rId14" display="r.wolf.4@web.de"/>
    <hyperlink ref="J18" r:id="rId15" display="timobeez@gmx.de"/>
    <hyperlink ref="J44" r:id="rId16" display="Volkerkeil@gmx.de"/>
    <hyperlink ref="J48" r:id="rId17" display="stephan.michel@online.de"/>
    <hyperlink ref="J49" r:id="rId18" display="Volkerkeil@gmx.de"/>
    <hyperlink ref="J50" r:id="rId19" display="KV-Florstadt@t-online.de"/>
    <hyperlink ref="J51" r:id="rId20" display="heinen.dennis@web.de"/>
    <hyperlink ref="J53" r:id="rId21" display="steffi_grossostheim@yahoo.de"/>
    <hyperlink ref="J54" r:id="rId22" display="markus.wenner86@web.de"/>
    <hyperlink ref="J61" r:id="rId23" display="oswinappel@alice-dsl.net"/>
    <hyperlink ref="J62" r:id="rId24" display="KV-Florstadt@t-online.d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zoomScale="75" zoomScaleNormal="75" workbookViewId="0" topLeftCell="A1">
      <selection activeCell="A35" sqref="A35"/>
    </sheetView>
  </sheetViews>
  <sheetFormatPr defaultColWidth="11.421875" defaultRowHeight="12.75"/>
  <cols>
    <col min="1" max="1" width="10.8515625" style="1" customWidth="1"/>
    <col min="2" max="6" width="22.28125" style="1" customWidth="1"/>
    <col min="7" max="7" width="22.421875" style="1" customWidth="1"/>
    <col min="8" max="8" width="21.7109375" style="1" customWidth="1"/>
    <col min="9" max="9" width="10.57421875" style="1" customWidth="1"/>
    <col min="10" max="10" width="28.00390625" style="1" customWidth="1"/>
    <col min="11" max="12" width="19.00390625" style="1" customWidth="1"/>
    <col min="13" max="13" width="6.57421875" style="1" customWidth="1"/>
    <col min="14" max="15" width="8.28125" style="1" customWidth="1"/>
    <col min="16" max="16" width="9.7109375" style="1" customWidth="1"/>
    <col min="17" max="16384" width="12.7109375" style="1" customWidth="1"/>
  </cols>
  <sheetData>
    <row r="1" spans="1:30" ht="34.5" customHeight="1">
      <c r="A1" s="186" t="s">
        <v>0</v>
      </c>
      <c r="B1" s="186"/>
      <c r="C1" s="186"/>
      <c r="D1" s="186"/>
      <c r="E1" s="186"/>
      <c r="F1" s="186"/>
      <c r="G1" s="186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C1" s="6"/>
      <c r="AD1" s="6"/>
    </row>
    <row r="2" spans="1:30" s="9" customFormat="1" ht="15" customHeight="1">
      <c r="A2" s="187" t="s">
        <v>1</v>
      </c>
      <c r="B2" s="187"/>
      <c r="C2" s="187"/>
      <c r="D2" s="187"/>
      <c r="E2" s="187"/>
      <c r="F2" s="187"/>
      <c r="G2" s="18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5"/>
      <c r="AB2" s="6"/>
      <c r="AC2" s="6"/>
      <c r="AD2" s="6"/>
    </row>
    <row r="3" spans="1:30" ht="15" customHeight="1">
      <c r="A3" s="10"/>
      <c r="B3" s="11"/>
      <c r="C3" s="12"/>
      <c r="D3" s="12"/>
      <c r="E3" s="12"/>
      <c r="F3" s="12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4"/>
      <c r="Z3" s="14"/>
      <c r="AA3" s="5"/>
      <c r="AB3" s="6"/>
      <c r="AC3" s="6"/>
      <c r="AD3" s="6"/>
    </row>
    <row r="4" spans="1:30" ht="27.75">
      <c r="A4" s="188" t="s">
        <v>205</v>
      </c>
      <c r="B4" s="188"/>
      <c r="C4" s="188"/>
      <c r="D4" s="188"/>
      <c r="E4" s="188"/>
      <c r="F4" s="188"/>
      <c r="G4" s="188"/>
      <c r="H4" s="2"/>
      <c r="I4" s="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4"/>
      <c r="Z4" s="14"/>
      <c r="AA4" s="5"/>
      <c r="AB4" s="6"/>
      <c r="AC4" s="6"/>
      <c r="AD4" s="6"/>
    </row>
    <row r="5" spans="1:30" s="16" customFormat="1" ht="11.25" customHeight="1">
      <c r="A5" s="15"/>
      <c r="B5" s="15"/>
      <c r="C5" s="15"/>
      <c r="D5" s="15"/>
      <c r="E5" s="15"/>
      <c r="F5" s="15"/>
      <c r="G5" s="15"/>
      <c r="H5" s="15"/>
      <c r="AB5" s="17"/>
      <c r="AC5" s="18"/>
      <c r="AD5" s="18"/>
    </row>
    <row r="6" spans="1:8" ht="7.5" customHeight="1">
      <c r="A6" s="19"/>
      <c r="B6" s="19"/>
      <c r="C6" s="19"/>
      <c r="D6" s="19"/>
      <c r="E6" s="19"/>
      <c r="F6" s="19"/>
      <c r="G6" s="19"/>
      <c r="H6" s="19"/>
    </row>
    <row r="7" spans="1:8" ht="16.5">
      <c r="A7" s="20" t="s">
        <v>3</v>
      </c>
      <c r="B7" s="20"/>
      <c r="C7" s="20" t="s">
        <v>206</v>
      </c>
      <c r="D7" s="20"/>
      <c r="E7" s="20"/>
      <c r="F7" s="20"/>
      <c r="H7" s="21"/>
    </row>
    <row r="8" spans="1:6" ht="6" customHeight="1">
      <c r="A8" s="22"/>
      <c r="B8" s="20"/>
      <c r="C8" s="20"/>
      <c r="D8" s="20"/>
      <c r="E8" s="20"/>
      <c r="F8" s="20"/>
    </row>
    <row r="9" spans="1:6" ht="16.5">
      <c r="A9" s="20" t="s">
        <v>5</v>
      </c>
      <c r="B9" s="20"/>
      <c r="C9" s="23" t="s">
        <v>207</v>
      </c>
      <c r="D9" s="20"/>
      <c r="E9" s="20"/>
      <c r="F9" s="20"/>
    </row>
    <row r="10" spans="1:6" ht="6" customHeight="1">
      <c r="A10" s="20"/>
      <c r="B10" s="20"/>
      <c r="C10" s="20"/>
      <c r="D10" s="20"/>
      <c r="E10" s="20"/>
      <c r="F10" s="20"/>
    </row>
    <row r="11" spans="1:7" ht="16.5">
      <c r="A11" s="20" t="s">
        <v>7</v>
      </c>
      <c r="B11" s="20"/>
      <c r="C11" s="20" t="s">
        <v>8</v>
      </c>
      <c r="D11" s="20"/>
      <c r="F11" s="24" t="s">
        <v>9</v>
      </c>
      <c r="G11" s="24" t="s">
        <v>10</v>
      </c>
    </row>
    <row r="12" spans="1:6" ht="8.25" customHeight="1">
      <c r="A12" s="20"/>
      <c r="B12" s="20"/>
      <c r="C12" s="20"/>
      <c r="D12" s="20"/>
      <c r="E12" s="24"/>
      <c r="F12" s="24"/>
    </row>
    <row r="13" spans="1:6" ht="16.5" customHeight="1">
      <c r="A13" s="20" t="s">
        <v>11</v>
      </c>
      <c r="B13" s="20"/>
      <c r="C13" s="20" t="s">
        <v>12</v>
      </c>
      <c r="D13" s="20"/>
      <c r="E13" s="24"/>
      <c r="F13" s="24"/>
    </row>
    <row r="14" spans="1:6" ht="8.25" customHeight="1">
      <c r="A14" s="20"/>
      <c r="B14" s="20"/>
      <c r="C14" s="20"/>
      <c r="D14" s="20"/>
      <c r="E14" s="24"/>
      <c r="F14" s="24"/>
    </row>
    <row r="15" spans="1:5" ht="19.5">
      <c r="A15" s="25"/>
      <c r="B15" s="26">
        <v>0.03125</v>
      </c>
      <c r="C15" s="27"/>
      <c r="D15" s="25"/>
      <c r="E15" s="25"/>
    </row>
    <row r="16" spans="1:17" ht="16.5" customHeight="1">
      <c r="A16" s="25"/>
      <c r="B16" s="101"/>
      <c r="C16" s="25"/>
      <c r="E16" s="25"/>
      <c r="F16" s="25"/>
      <c r="Q16" s="9"/>
    </row>
    <row r="17" spans="1:9" ht="19.5" customHeight="1">
      <c r="A17" s="28"/>
      <c r="B17" s="29"/>
      <c r="D17" s="29"/>
      <c r="I17" s="30"/>
    </row>
    <row r="18" spans="1:9" ht="18" customHeight="1">
      <c r="A18" s="32" t="s">
        <v>14</v>
      </c>
      <c r="B18" s="32" t="s">
        <v>15</v>
      </c>
      <c r="C18" s="32" t="s">
        <v>16</v>
      </c>
      <c r="D18" s="32" t="s">
        <v>17</v>
      </c>
      <c r="E18" s="32" t="s">
        <v>18</v>
      </c>
      <c r="F18" s="32" t="s">
        <v>208</v>
      </c>
      <c r="G18" s="32" t="s">
        <v>209</v>
      </c>
      <c r="H18" s="21"/>
      <c r="I18" s="30"/>
    </row>
    <row r="19" spans="1:17" ht="13.5" customHeight="1">
      <c r="A19" s="102"/>
      <c r="B19" s="103"/>
      <c r="C19" s="104"/>
      <c r="D19" s="105"/>
      <c r="E19" s="105"/>
      <c r="F19" s="105"/>
      <c r="G19" s="105"/>
      <c r="Q19" s="21"/>
    </row>
    <row r="20" spans="1:8" ht="15">
      <c r="A20" s="47">
        <v>0.46875</v>
      </c>
      <c r="B20" s="106"/>
      <c r="C20" s="107"/>
      <c r="D20" s="108"/>
      <c r="E20" s="108"/>
      <c r="F20" s="108"/>
      <c r="G20" s="108"/>
      <c r="H20" s="21"/>
    </row>
    <row r="21" spans="1:7" ht="13.5" customHeight="1">
      <c r="A21" s="47"/>
      <c r="B21" s="109"/>
      <c r="C21" s="110"/>
      <c r="D21" s="111"/>
      <c r="E21" s="111"/>
      <c r="F21" s="111"/>
      <c r="G21" s="111"/>
    </row>
    <row r="22" spans="1:8" ht="13.5" customHeight="1">
      <c r="A22" s="49"/>
      <c r="B22" s="105"/>
      <c r="C22" s="105"/>
      <c r="D22" s="105"/>
      <c r="E22" s="105"/>
      <c r="F22" s="105"/>
      <c r="G22" s="105"/>
      <c r="H22" s="21"/>
    </row>
    <row r="23" spans="1:7" ht="15">
      <c r="A23" s="47">
        <f>A20+$B$15</f>
        <v>0.5</v>
      </c>
      <c r="B23" s="108"/>
      <c r="C23" s="108"/>
      <c r="D23" s="108"/>
      <c r="E23" s="108"/>
      <c r="F23" s="108"/>
      <c r="G23" s="108"/>
    </row>
    <row r="24" spans="1:8" ht="13.5" customHeight="1">
      <c r="A24" s="48"/>
      <c r="B24" s="111"/>
      <c r="C24" s="111"/>
      <c r="D24" s="111"/>
      <c r="E24" s="111"/>
      <c r="F24" s="111"/>
      <c r="G24" s="111"/>
      <c r="H24" s="21"/>
    </row>
    <row r="25" spans="1:7" ht="13.5" customHeight="1">
      <c r="A25" s="49"/>
      <c r="B25" s="105"/>
      <c r="C25" s="105"/>
      <c r="D25" s="105"/>
      <c r="E25" s="105"/>
      <c r="F25" s="105"/>
      <c r="G25" s="105"/>
    </row>
    <row r="26" spans="1:17" s="21" customFormat="1" ht="15">
      <c r="A26" s="47">
        <f>A23+$B$15</f>
        <v>0.53125</v>
      </c>
      <c r="B26" s="108"/>
      <c r="C26" s="108"/>
      <c r="D26" s="108"/>
      <c r="E26" s="108"/>
      <c r="F26" s="108"/>
      <c r="G26" s="108"/>
      <c r="P26" s="71"/>
      <c r="Q26" s="1"/>
    </row>
    <row r="27" spans="1:17" s="21" customFormat="1" ht="13.5" customHeight="1">
      <c r="A27" s="48"/>
      <c r="B27" s="111"/>
      <c r="C27" s="111"/>
      <c r="D27" s="111"/>
      <c r="E27" s="111"/>
      <c r="F27" s="111"/>
      <c r="G27" s="111"/>
      <c r="H27" s="1"/>
      <c r="Q27" s="1"/>
    </row>
    <row r="28" spans="1:17" s="21" customFormat="1" ht="13.5" customHeight="1">
      <c r="A28" s="49"/>
      <c r="B28" s="105"/>
      <c r="C28" s="105"/>
      <c r="D28" s="105"/>
      <c r="E28" s="105"/>
      <c r="F28" s="105"/>
      <c r="G28" s="105"/>
      <c r="Q28" s="1"/>
    </row>
    <row r="29" spans="1:17" s="21" customFormat="1" ht="15">
      <c r="A29" s="47">
        <f>A26+$B$15</f>
        <v>0.5625</v>
      </c>
      <c r="B29" s="108"/>
      <c r="C29" s="108"/>
      <c r="D29" s="108"/>
      <c r="E29" s="108"/>
      <c r="F29" s="108"/>
      <c r="G29" s="108"/>
      <c r="H29" s="1"/>
      <c r="Q29" s="1"/>
    </row>
    <row r="30" spans="1:17" s="21" customFormat="1" ht="13.5" customHeight="1">
      <c r="A30" s="112"/>
      <c r="B30" s="111"/>
      <c r="C30" s="111"/>
      <c r="D30" s="111"/>
      <c r="E30" s="111"/>
      <c r="F30" s="111"/>
      <c r="G30" s="111"/>
      <c r="Q30" s="1"/>
    </row>
    <row r="31" spans="1:8" s="21" customFormat="1" ht="13.5" customHeight="1">
      <c r="A31" s="47"/>
      <c r="B31" s="104"/>
      <c r="C31" s="113"/>
      <c r="D31" s="104"/>
      <c r="E31" s="104"/>
      <c r="F31" s="104"/>
      <c r="G31" s="113"/>
      <c r="H31" s="1"/>
    </row>
    <row r="32" spans="1:17" s="21" customFormat="1" ht="15" customHeight="1">
      <c r="A32" s="47">
        <f>A29+$B$15</f>
        <v>0.59375</v>
      </c>
      <c r="B32" s="107"/>
      <c r="C32" s="114"/>
      <c r="D32" s="107"/>
      <c r="E32" s="107"/>
      <c r="F32" s="107"/>
      <c r="G32" s="114"/>
      <c r="Q32" s="1"/>
    </row>
    <row r="33" spans="1:8" s="21" customFormat="1" ht="15" customHeight="1">
      <c r="A33" s="48"/>
      <c r="B33" s="115"/>
      <c r="C33" s="116"/>
      <c r="D33" s="117"/>
      <c r="E33" s="115"/>
      <c r="F33" s="115"/>
      <c r="G33" s="116"/>
      <c r="H33" s="1"/>
    </row>
    <row r="34" spans="1:17" s="21" customFormat="1" ht="15" customHeight="1">
      <c r="A34" s="47"/>
      <c r="B34" s="104"/>
      <c r="C34" s="113"/>
      <c r="D34" s="104"/>
      <c r="E34" s="104"/>
      <c r="F34" s="104"/>
      <c r="G34" s="104"/>
      <c r="Q34" s="1"/>
    </row>
    <row r="35" spans="1:17" s="21" customFormat="1" ht="15" customHeight="1">
      <c r="A35" s="47">
        <f>A32+$B$15</f>
        <v>0.625</v>
      </c>
      <c r="B35" s="107"/>
      <c r="C35" s="114"/>
      <c r="D35" s="107"/>
      <c r="E35" s="107"/>
      <c r="F35" s="107"/>
      <c r="G35" s="107"/>
      <c r="H35" s="1"/>
      <c r="Q35" s="1"/>
    </row>
    <row r="36" spans="1:7" s="21" customFormat="1" ht="15" customHeight="1">
      <c r="A36" s="48"/>
      <c r="B36" s="115"/>
      <c r="C36" s="116"/>
      <c r="D36" s="117"/>
      <c r="E36" s="115"/>
      <c r="F36" s="115"/>
      <c r="G36" s="115"/>
    </row>
    <row r="37" spans="1:9" s="21" customFormat="1" ht="15" customHeight="1">
      <c r="A37" s="39"/>
      <c r="B37" s="37"/>
      <c r="C37" s="37"/>
      <c r="D37" s="37"/>
      <c r="E37" s="37"/>
      <c r="F37" s="37"/>
      <c r="G37" s="118"/>
      <c r="H37" s="1"/>
      <c r="I37" s="58"/>
    </row>
    <row r="38" spans="1:17" s="21" customFormat="1" ht="15" customHeight="1">
      <c r="A38" s="47">
        <f>A35+$B$15</f>
        <v>0.65625</v>
      </c>
      <c r="B38" s="41"/>
      <c r="C38" s="41"/>
      <c r="D38" s="41"/>
      <c r="E38" s="41"/>
      <c r="F38" s="41"/>
      <c r="G38" s="119"/>
      <c r="I38" s="58"/>
      <c r="J38" s="1"/>
      <c r="Q38" s="1"/>
    </row>
    <row r="39" spans="1:9" s="21" customFormat="1" ht="13.5" customHeight="1">
      <c r="A39" s="120"/>
      <c r="B39" s="121"/>
      <c r="C39" s="122"/>
      <c r="D39" s="122"/>
      <c r="E39" s="122"/>
      <c r="F39" s="122"/>
      <c r="G39" s="123"/>
      <c r="H39" s="1"/>
      <c r="I39" s="58"/>
    </row>
    <row r="40" spans="1:17" s="21" customFormat="1" ht="15" customHeight="1">
      <c r="A40" s="60">
        <v>0.5729166666666666</v>
      </c>
      <c r="B40" s="189" t="s">
        <v>73</v>
      </c>
      <c r="C40" s="189"/>
      <c r="D40" s="189"/>
      <c r="E40" s="189"/>
      <c r="F40" s="189"/>
      <c r="G40" s="189"/>
      <c r="I40" s="58"/>
      <c r="J40" s="1"/>
      <c r="Q40" s="1"/>
    </row>
    <row r="41" spans="2:9" ht="15" customHeight="1">
      <c r="B41" s="61"/>
      <c r="C41" s="61"/>
      <c r="D41" s="62"/>
      <c r="E41" s="63"/>
      <c r="F41" s="64"/>
      <c r="G41" s="65"/>
      <c r="I41" s="30"/>
    </row>
    <row r="42" spans="2:9" ht="15" customHeight="1">
      <c r="B42" s="66"/>
      <c r="H42" s="21"/>
      <c r="I42" s="30"/>
    </row>
    <row r="43" spans="2:17" ht="15" customHeight="1">
      <c r="B43" s="124"/>
      <c r="E43" s="125"/>
      <c r="I43" s="30"/>
      <c r="Q43" s="21"/>
    </row>
    <row r="44" spans="2:17" ht="15" customHeight="1">
      <c r="B44" s="126"/>
      <c r="H44" s="21"/>
      <c r="I44" s="30"/>
      <c r="Q44" s="21"/>
    </row>
    <row r="45" spans="6:17" ht="15" customHeight="1">
      <c r="F45" s="125"/>
      <c r="I45" s="30"/>
      <c r="Q45" s="21"/>
    </row>
    <row r="46" spans="4:17" ht="15" customHeight="1">
      <c r="D46" s="62"/>
      <c r="E46" s="63"/>
      <c r="F46" s="64"/>
      <c r="G46" s="65"/>
      <c r="H46" s="21"/>
      <c r="I46" s="30"/>
      <c r="Q46" s="21"/>
    </row>
    <row r="47" spans="9:12" ht="15" customHeight="1">
      <c r="I47" s="30"/>
      <c r="K47" s="77"/>
      <c r="L47" s="77"/>
    </row>
    <row r="48" spans="8:17" ht="15" customHeight="1">
      <c r="H48" s="21"/>
      <c r="I48" s="30"/>
      <c r="Q48" s="21"/>
    </row>
    <row r="49" spans="4:17" ht="15" customHeight="1">
      <c r="D49" s="76"/>
      <c r="I49" s="30"/>
      <c r="Q49" s="21"/>
    </row>
    <row r="50" spans="8:17" ht="15" customHeight="1">
      <c r="H50" s="21"/>
      <c r="I50" s="30"/>
      <c r="Q50" s="21"/>
    </row>
    <row r="51" spans="4:17" ht="15" customHeight="1">
      <c r="D51" s="78"/>
      <c r="I51" s="30"/>
      <c r="Q51" s="21"/>
    </row>
    <row r="52" spans="8:17" ht="15" customHeight="1">
      <c r="H52" s="21"/>
      <c r="I52" s="30"/>
      <c r="Q52" s="21"/>
    </row>
    <row r="54" spans="1:16" ht="15.75">
      <c r="A54" s="9" t="s">
        <v>81</v>
      </c>
      <c r="B54" s="9" t="s">
        <v>210</v>
      </c>
      <c r="P54" s="80"/>
    </row>
    <row r="55" spans="1:16" ht="15.75">
      <c r="A55" s="79" t="s">
        <v>211</v>
      </c>
      <c r="B55" s="73"/>
      <c r="D55" s="28"/>
      <c r="P55" s="80"/>
    </row>
    <row r="56" spans="1:16" ht="15.75">
      <c r="A56" s="79" t="s">
        <v>212</v>
      </c>
      <c r="B56" s="73"/>
      <c r="D56" s="28"/>
      <c r="P56" s="80"/>
    </row>
    <row r="57" spans="1:16" ht="15.75">
      <c r="A57" s="79" t="s">
        <v>213</v>
      </c>
      <c r="B57" s="9"/>
      <c r="D57" s="28"/>
      <c r="P57" s="80"/>
    </row>
    <row r="58" spans="1:16" ht="15.75">
      <c r="A58" s="79" t="s">
        <v>214</v>
      </c>
      <c r="B58" s="73"/>
      <c r="D58" s="28"/>
      <c r="I58" s="81"/>
      <c r="P58" s="80"/>
    </row>
    <row r="59" spans="1:16" ht="15.75">
      <c r="A59" s="79" t="s">
        <v>215</v>
      </c>
      <c r="B59" s="73"/>
      <c r="D59" s="28"/>
      <c r="I59" s="81"/>
      <c r="P59" s="80"/>
    </row>
    <row r="60" spans="1:16" ht="15.75">
      <c r="A60" s="79" t="s">
        <v>216</v>
      </c>
      <c r="B60" s="9"/>
      <c r="D60" s="28"/>
      <c r="P60" s="80"/>
    </row>
    <row r="61" spans="1:16" ht="15.75">
      <c r="A61" s="79"/>
      <c r="P61" s="80"/>
    </row>
    <row r="62" ht="12.75">
      <c r="A62" s="79"/>
    </row>
  </sheetData>
  <sheetProtection selectLockedCells="1" selectUnlockedCells="1"/>
  <mergeCells count="4">
    <mergeCell ref="A1:G1"/>
    <mergeCell ref="A2:G2"/>
    <mergeCell ref="A4:G4"/>
    <mergeCell ref="B40:G40"/>
  </mergeCells>
  <printOptions horizontalCentered="1" verticalCentered="1"/>
  <pageMargins left="0.9840277777777777" right="0.7875" top="0.6694444444444444" bottom="0.7479166666666666" header="0.5118055555555555" footer="0.5118055555555555"/>
  <pageSetup fitToHeight="1" fitToWidth="1" horizontalDpi="300" verticalDpi="300" orientation="landscape"/>
  <headerFooter alignWithMargins="0">
    <oddFooter>&amp;CStand: 11.05.12, Version 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2"/>
  <sheetViews>
    <sheetView zoomScale="115" zoomScaleNormal="115" workbookViewId="0" topLeftCell="A4">
      <selection activeCell="C11" sqref="C11:AD15"/>
    </sheetView>
  </sheetViews>
  <sheetFormatPr defaultColWidth="11.421875" defaultRowHeight="12.75"/>
  <cols>
    <col min="1" max="1" width="3.7109375" style="127" customWidth="1"/>
    <col min="2" max="2" width="1.7109375" style="0" customWidth="1"/>
    <col min="3" max="3" width="9.7109375" style="128" customWidth="1"/>
    <col min="4" max="4" width="20.7109375" style="128" customWidth="1"/>
    <col min="5" max="5" width="20.8515625" style="128" customWidth="1"/>
    <col min="6" max="6" width="3.7109375" style="127" customWidth="1"/>
    <col min="7" max="7" width="1.7109375" style="127" customWidth="1"/>
    <col min="8" max="9" width="4.28125" style="127" customWidth="1"/>
    <col min="10" max="10" width="3.28125" style="127" customWidth="1"/>
    <col min="11" max="11" width="4.28125" style="127" customWidth="1"/>
    <col min="12" max="12" width="1.7109375" style="127" customWidth="1"/>
    <col min="13" max="14" width="4.28125" style="127" customWidth="1"/>
    <col min="15" max="15" width="3.28125" style="127" customWidth="1"/>
    <col min="16" max="16" width="4.28125" style="127" customWidth="1"/>
    <col min="17" max="17" width="1.7109375" style="127" customWidth="1"/>
    <col min="18" max="18" width="4.421875" style="127" customWidth="1"/>
    <col min="19" max="19" width="4.28125" style="127" customWidth="1"/>
    <col min="20" max="20" width="3.28125" style="127" customWidth="1"/>
    <col min="21" max="21" width="4.421875" style="127" customWidth="1"/>
    <col min="22" max="22" width="2.28125" style="127" customWidth="1"/>
    <col min="23" max="24" width="4.421875" style="127" customWidth="1"/>
    <col min="25" max="25" width="3.28125" style="127" customWidth="1"/>
    <col min="26" max="26" width="4.421875" style="127" customWidth="1"/>
    <col min="27" max="27" width="2.8515625" style="127" customWidth="1"/>
    <col min="28" max="28" width="5.28125" style="129" customWidth="1"/>
    <col min="29" max="29" width="4.7109375" style="130" customWidth="1"/>
    <col min="30" max="30" width="3.7109375" style="130" customWidth="1"/>
    <col min="31" max="31" width="19.28125" style="0" customWidth="1"/>
    <col min="32" max="32" width="23.8515625" style="0" customWidth="1"/>
    <col min="33" max="33" width="13.8515625" style="0" customWidth="1"/>
    <col min="34" max="16384" width="10.7109375" style="0" customWidth="1"/>
  </cols>
  <sheetData>
    <row r="1" spans="1:31" ht="27.7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31"/>
      <c r="Z1" s="131"/>
      <c r="AA1" s="132" t="s">
        <v>217</v>
      </c>
      <c r="AB1" s="133"/>
      <c r="AC1" s="134"/>
      <c r="AD1" s="135"/>
      <c r="AE1" s="90"/>
    </row>
    <row r="2" spans="1:30" ht="12.75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36"/>
      <c r="Z2" s="136"/>
      <c r="AA2" s="136"/>
      <c r="AB2" s="137"/>
      <c r="AC2" s="138"/>
      <c r="AD2" s="139"/>
    </row>
    <row r="3" spans="1:30" ht="7.5" customHeight="1">
      <c r="A3" s="140"/>
      <c r="B3" s="141"/>
      <c r="C3" s="142"/>
      <c r="D3" s="142"/>
      <c r="E3" s="142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4"/>
      <c r="AC3" s="145"/>
      <c r="AD3" s="146"/>
    </row>
    <row r="4" spans="1:30" ht="27.75">
      <c r="A4" s="192" t="s">
        <v>218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</row>
    <row r="5" spans="1:30" ht="12.75">
      <c r="A5" s="147"/>
      <c r="B5" s="148"/>
      <c r="C5" s="149"/>
      <c r="D5" s="149"/>
      <c r="E5" s="149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50"/>
      <c r="AC5" s="151"/>
      <c r="AD5" s="151"/>
    </row>
    <row r="6" spans="1:30" ht="18">
      <c r="A6" s="152" t="s">
        <v>219</v>
      </c>
      <c r="B6" s="148"/>
      <c r="C6" s="149"/>
      <c r="D6" s="149"/>
      <c r="E6" s="152" t="s">
        <v>220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50"/>
      <c r="AC6" s="151"/>
      <c r="AD6" s="151"/>
    </row>
    <row r="7" spans="1:30" ht="12.75">
      <c r="A7" s="147"/>
      <c r="B7" s="148"/>
      <c r="C7" s="149"/>
      <c r="D7" s="149"/>
      <c r="E7" s="149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50"/>
      <c r="AC7" s="151"/>
      <c r="AD7" s="151"/>
    </row>
    <row r="8" spans="1:33" ht="12.75">
      <c r="A8" s="150" t="s">
        <v>221</v>
      </c>
      <c r="B8" s="153"/>
      <c r="C8" s="154" t="s">
        <v>222</v>
      </c>
      <c r="D8" s="154" t="s">
        <v>85</v>
      </c>
      <c r="E8" s="154" t="s">
        <v>223</v>
      </c>
      <c r="F8" s="150" t="s">
        <v>224</v>
      </c>
      <c r="G8" s="147"/>
      <c r="H8" s="155" t="s">
        <v>225</v>
      </c>
      <c r="I8" s="156"/>
      <c r="J8" s="156"/>
      <c r="K8" s="156"/>
      <c r="L8" s="147"/>
      <c r="M8" s="155" t="s">
        <v>226</v>
      </c>
      <c r="N8" s="147"/>
      <c r="O8" s="147"/>
      <c r="P8" s="147"/>
      <c r="Q8" s="147"/>
      <c r="R8" s="155" t="s">
        <v>227</v>
      </c>
      <c r="S8" s="155"/>
      <c r="T8" s="155"/>
      <c r="U8" s="147"/>
      <c r="V8" s="147"/>
      <c r="W8" s="155" t="s">
        <v>228</v>
      </c>
      <c r="X8" s="147"/>
      <c r="Y8" s="147"/>
      <c r="Z8" s="147"/>
      <c r="AA8" s="143"/>
      <c r="AB8" s="155" t="s">
        <v>229</v>
      </c>
      <c r="AC8" s="151"/>
      <c r="AD8" s="151"/>
      <c r="AE8" s="154" t="s">
        <v>230</v>
      </c>
      <c r="AF8" s="154" t="s">
        <v>231</v>
      </c>
      <c r="AG8" s="154" t="s">
        <v>232</v>
      </c>
    </row>
    <row r="9" spans="1:33" ht="12.75">
      <c r="A9" s="147"/>
      <c r="B9" s="157"/>
      <c r="C9" s="149"/>
      <c r="D9" s="149"/>
      <c r="E9" s="149"/>
      <c r="F9" s="147"/>
      <c r="G9" s="158"/>
      <c r="H9" s="151" t="s">
        <v>233</v>
      </c>
      <c r="I9" s="151" t="s">
        <v>234</v>
      </c>
      <c r="J9" s="151" t="s">
        <v>235</v>
      </c>
      <c r="K9" s="151" t="s">
        <v>236</v>
      </c>
      <c r="L9" s="159"/>
      <c r="M9" s="151" t="s">
        <v>237</v>
      </c>
      <c r="N9" s="151" t="s">
        <v>238</v>
      </c>
      <c r="O9" s="151" t="s">
        <v>235</v>
      </c>
      <c r="P9" s="151" t="s">
        <v>236</v>
      </c>
      <c r="Q9" s="159"/>
      <c r="R9" s="151" t="s">
        <v>239</v>
      </c>
      <c r="S9" s="151" t="s">
        <v>240</v>
      </c>
      <c r="T9" s="151" t="s">
        <v>235</v>
      </c>
      <c r="U9" s="151" t="s">
        <v>236</v>
      </c>
      <c r="V9" s="159"/>
      <c r="W9" s="151" t="s">
        <v>241</v>
      </c>
      <c r="X9" s="151" t="s">
        <v>242</v>
      </c>
      <c r="Y9" s="151" t="s">
        <v>235</v>
      </c>
      <c r="Z9" s="151" t="s">
        <v>236</v>
      </c>
      <c r="AA9" s="159"/>
      <c r="AB9" s="151" t="s">
        <v>236</v>
      </c>
      <c r="AC9" s="151" t="s">
        <v>242</v>
      </c>
      <c r="AD9" s="160" t="s">
        <v>243</v>
      </c>
      <c r="AE9" s="161"/>
      <c r="AF9" s="161"/>
      <c r="AG9" s="161"/>
    </row>
    <row r="10" spans="1:30" ht="6" customHeight="1">
      <c r="A10" s="162"/>
      <c r="B10" s="163"/>
      <c r="C10" s="164"/>
      <c r="D10" s="164"/>
      <c r="E10" s="164"/>
      <c r="F10" s="162"/>
      <c r="G10" s="147"/>
      <c r="H10" s="162"/>
      <c r="I10" s="162"/>
      <c r="J10" s="162"/>
      <c r="K10" s="162"/>
      <c r="L10" s="143"/>
      <c r="M10" s="162"/>
      <c r="N10" s="162"/>
      <c r="O10" s="162"/>
      <c r="P10" s="162"/>
      <c r="Q10" s="143"/>
      <c r="R10" s="162"/>
      <c r="S10" s="162"/>
      <c r="T10" s="162"/>
      <c r="U10" s="162"/>
      <c r="V10" s="143"/>
      <c r="W10" s="162"/>
      <c r="X10" s="162"/>
      <c r="Y10" s="162"/>
      <c r="Z10" s="162"/>
      <c r="AA10" s="143"/>
      <c r="AB10" s="165"/>
      <c r="AC10" s="166"/>
      <c r="AD10" s="166"/>
    </row>
    <row r="11" spans="1:30" ht="15" customHeight="1">
      <c r="A11" s="167">
        <v>1</v>
      </c>
      <c r="B11" s="168"/>
      <c r="C11" s="193" t="s">
        <v>264</v>
      </c>
      <c r="D11" s="170" t="s">
        <v>263</v>
      </c>
      <c r="E11" s="170" t="s">
        <v>29</v>
      </c>
      <c r="F11" s="171"/>
      <c r="G11" s="172"/>
      <c r="H11" s="173">
        <v>64</v>
      </c>
      <c r="I11" s="174">
        <v>67</v>
      </c>
      <c r="J11" s="175">
        <v>3</v>
      </c>
      <c r="K11" s="176">
        <f>H11+I11</f>
        <v>131</v>
      </c>
      <c r="L11" s="172"/>
      <c r="M11" s="173">
        <v>90</v>
      </c>
      <c r="N11" s="177">
        <v>86</v>
      </c>
      <c r="O11" s="175">
        <v>2</v>
      </c>
      <c r="P11" s="176">
        <f>M11+N11</f>
        <v>176</v>
      </c>
      <c r="Q11" s="172"/>
      <c r="R11" s="178">
        <f>H11+I11</f>
        <v>131</v>
      </c>
      <c r="S11" s="178">
        <f>M11+N11</f>
        <v>176</v>
      </c>
      <c r="T11" s="178">
        <f>J11+O11</f>
        <v>5</v>
      </c>
      <c r="U11" s="178">
        <f>K11+P11</f>
        <v>307</v>
      </c>
      <c r="V11" s="172"/>
      <c r="W11" s="173"/>
      <c r="X11" s="174"/>
      <c r="Y11" s="175"/>
      <c r="Z11" s="176"/>
      <c r="AA11" s="172"/>
      <c r="AB11" s="179">
        <f>U11+Z11</f>
        <v>307</v>
      </c>
      <c r="AC11" s="180"/>
      <c r="AD11" s="181">
        <f>T11+Y11</f>
        <v>5</v>
      </c>
    </row>
    <row r="12" spans="1:30" ht="15" customHeight="1">
      <c r="A12" s="167">
        <v>2</v>
      </c>
      <c r="B12" s="168"/>
      <c r="C12" s="193" t="s">
        <v>266</v>
      </c>
      <c r="D12" s="170" t="s">
        <v>247</v>
      </c>
      <c r="E12" s="170" t="s">
        <v>38</v>
      </c>
      <c r="F12" s="171"/>
      <c r="G12" s="172"/>
      <c r="H12" s="173">
        <v>74</v>
      </c>
      <c r="I12" s="174">
        <v>82</v>
      </c>
      <c r="J12" s="175">
        <v>5</v>
      </c>
      <c r="K12" s="176">
        <f>H12+I12</f>
        <v>156</v>
      </c>
      <c r="L12" s="172"/>
      <c r="M12" s="173">
        <v>61</v>
      </c>
      <c r="N12" s="177">
        <v>78</v>
      </c>
      <c r="O12" s="175">
        <v>5</v>
      </c>
      <c r="P12" s="176">
        <f>M12+N12</f>
        <v>139</v>
      </c>
      <c r="Q12" s="172"/>
      <c r="R12" s="178">
        <f>H12+I12</f>
        <v>156</v>
      </c>
      <c r="S12" s="178">
        <f>M12+N12</f>
        <v>139</v>
      </c>
      <c r="T12" s="178">
        <f>J12+O12</f>
        <v>10</v>
      </c>
      <c r="U12" s="178">
        <f>K12+P12</f>
        <v>295</v>
      </c>
      <c r="V12" s="172"/>
      <c r="W12" s="173"/>
      <c r="X12" s="174"/>
      <c r="Y12" s="175"/>
      <c r="Z12" s="176"/>
      <c r="AA12" s="172"/>
      <c r="AB12" s="179">
        <f>U12+Z12</f>
        <v>295</v>
      </c>
      <c r="AC12" s="180"/>
      <c r="AD12" s="181">
        <f>T12+Y12</f>
        <v>10</v>
      </c>
    </row>
    <row r="13" spans="1:30" ht="15" customHeight="1">
      <c r="A13" s="167">
        <v>3</v>
      </c>
      <c r="B13" s="168"/>
      <c r="C13" s="193" t="s">
        <v>257</v>
      </c>
      <c r="D13" s="170" t="s">
        <v>246</v>
      </c>
      <c r="E13" s="170" t="s">
        <v>30</v>
      </c>
      <c r="F13" s="171"/>
      <c r="G13" s="172"/>
      <c r="H13" s="173">
        <v>61</v>
      </c>
      <c r="I13" s="174">
        <v>75</v>
      </c>
      <c r="J13" s="175">
        <v>9</v>
      </c>
      <c r="K13" s="176">
        <f>H13+I13</f>
        <v>136</v>
      </c>
      <c r="L13" s="172"/>
      <c r="M13" s="173">
        <v>84</v>
      </c>
      <c r="N13" s="177">
        <v>73</v>
      </c>
      <c r="O13" s="175">
        <v>4</v>
      </c>
      <c r="P13" s="176">
        <f>M13+N13</f>
        <v>157</v>
      </c>
      <c r="Q13" s="172"/>
      <c r="R13" s="178">
        <f>H13+I13</f>
        <v>136</v>
      </c>
      <c r="S13" s="178">
        <f>M13+N13</f>
        <v>157</v>
      </c>
      <c r="T13" s="178">
        <f>J13+O13</f>
        <v>13</v>
      </c>
      <c r="U13" s="178">
        <f>K13+P13</f>
        <v>293</v>
      </c>
      <c r="V13" s="172"/>
      <c r="W13" s="173"/>
      <c r="X13" s="174"/>
      <c r="Y13" s="175"/>
      <c r="Z13" s="176"/>
      <c r="AA13" s="172"/>
      <c r="AB13" s="179">
        <f>U13+Z13</f>
        <v>293</v>
      </c>
      <c r="AC13" s="180"/>
      <c r="AD13" s="181">
        <f>T13+Y13</f>
        <v>13</v>
      </c>
    </row>
    <row r="14" spans="1:30" ht="15" customHeight="1">
      <c r="A14" s="167">
        <v>4</v>
      </c>
      <c r="B14" s="168"/>
      <c r="C14" s="193" t="s">
        <v>265</v>
      </c>
      <c r="D14" s="170" t="s">
        <v>43</v>
      </c>
      <c r="E14" s="170" t="s">
        <v>29</v>
      </c>
      <c r="F14" s="171"/>
      <c r="G14" s="172"/>
      <c r="H14" s="173">
        <v>69</v>
      </c>
      <c r="I14" s="174">
        <v>56</v>
      </c>
      <c r="J14" s="175">
        <v>4</v>
      </c>
      <c r="K14" s="176">
        <f>H14+I14</f>
        <v>125</v>
      </c>
      <c r="L14" s="172"/>
      <c r="M14" s="173">
        <v>76</v>
      </c>
      <c r="N14" s="177">
        <v>75</v>
      </c>
      <c r="O14" s="175">
        <v>1</v>
      </c>
      <c r="P14" s="176">
        <f>M14+N14</f>
        <v>151</v>
      </c>
      <c r="Q14" s="172"/>
      <c r="R14" s="178">
        <f>H14+I14</f>
        <v>125</v>
      </c>
      <c r="S14" s="178">
        <f>M14+N14</f>
        <v>151</v>
      </c>
      <c r="T14" s="178">
        <f>J14+O14</f>
        <v>5</v>
      </c>
      <c r="U14" s="178">
        <f>K14+P14</f>
        <v>276</v>
      </c>
      <c r="V14" s="172"/>
      <c r="W14" s="173"/>
      <c r="X14" s="174"/>
      <c r="Y14" s="175"/>
      <c r="Z14" s="176"/>
      <c r="AA14" s="172"/>
      <c r="AB14" s="179">
        <f>U14+Z14</f>
        <v>276</v>
      </c>
      <c r="AC14" s="180"/>
      <c r="AD14" s="181">
        <f>T14+Y14</f>
        <v>5</v>
      </c>
    </row>
    <row r="15" spans="1:31" ht="15" customHeight="1">
      <c r="A15" s="167">
        <v>5</v>
      </c>
      <c r="B15" s="168"/>
      <c r="C15" s="193" t="s">
        <v>256</v>
      </c>
      <c r="D15" s="170" t="s">
        <v>22</v>
      </c>
      <c r="E15" s="170" t="s">
        <v>29</v>
      </c>
      <c r="F15" s="171"/>
      <c r="G15" s="172"/>
      <c r="H15" s="173">
        <v>71</v>
      </c>
      <c r="I15" s="174">
        <v>71</v>
      </c>
      <c r="J15" s="175">
        <v>9</v>
      </c>
      <c r="K15" s="176">
        <f>H15+I15</f>
        <v>142</v>
      </c>
      <c r="L15" s="172"/>
      <c r="M15" s="173">
        <v>72</v>
      </c>
      <c r="N15" s="177">
        <v>48</v>
      </c>
      <c r="O15" s="175">
        <v>7</v>
      </c>
      <c r="P15" s="176">
        <f>M15+N15</f>
        <v>120</v>
      </c>
      <c r="Q15" s="172"/>
      <c r="R15" s="178">
        <f>H15+I15</f>
        <v>142</v>
      </c>
      <c r="S15" s="178">
        <f>M15+N15</f>
        <v>120</v>
      </c>
      <c r="T15" s="178">
        <f>J15+O15</f>
        <v>16</v>
      </c>
      <c r="U15" s="178">
        <f>K15+P15</f>
        <v>262</v>
      </c>
      <c r="V15" s="172"/>
      <c r="W15" s="173"/>
      <c r="X15" s="174"/>
      <c r="Y15" s="175"/>
      <c r="Z15" s="176"/>
      <c r="AA15" s="172"/>
      <c r="AB15" s="179">
        <f>U15+Z15</f>
        <v>262</v>
      </c>
      <c r="AC15" s="180"/>
      <c r="AD15" s="181">
        <f>T15+Y15</f>
        <v>16</v>
      </c>
      <c r="AE15" s="92"/>
    </row>
    <row r="16" spans="1:30" ht="15" customHeight="1">
      <c r="A16" s="167">
        <v>6</v>
      </c>
      <c r="B16" s="168"/>
      <c r="C16" s="169"/>
      <c r="D16" s="170"/>
      <c r="E16" s="170"/>
      <c r="F16" s="171"/>
      <c r="G16" s="172"/>
      <c r="H16" s="173"/>
      <c r="I16" s="174"/>
      <c r="J16" s="175"/>
      <c r="K16" s="176">
        <f aca="true" t="shared" si="0" ref="K16:K34">H16+I16</f>
        <v>0</v>
      </c>
      <c r="L16" s="172"/>
      <c r="M16" s="173"/>
      <c r="N16" s="177"/>
      <c r="O16" s="175"/>
      <c r="P16" s="176">
        <f aca="true" t="shared" si="1" ref="P16:P34">M16+N16</f>
        <v>0</v>
      </c>
      <c r="Q16" s="172"/>
      <c r="R16" s="178">
        <f aca="true" t="shared" si="2" ref="R16:R34">H16+I16</f>
        <v>0</v>
      </c>
      <c r="S16" s="178">
        <f aca="true" t="shared" si="3" ref="S16:S34">M16+N16</f>
        <v>0</v>
      </c>
      <c r="T16" s="178">
        <f aca="true" t="shared" si="4" ref="T16:T34">J16+O16</f>
        <v>0</v>
      </c>
      <c r="U16" s="178">
        <f aca="true" t="shared" si="5" ref="U16:U34">K16+P16</f>
        <v>0</v>
      </c>
      <c r="V16" s="172"/>
      <c r="W16" s="173"/>
      <c r="X16" s="174"/>
      <c r="Y16" s="175"/>
      <c r="Z16" s="176"/>
      <c r="AA16" s="172"/>
      <c r="AB16" s="179">
        <f aca="true" t="shared" si="6" ref="AB16:AB34">U16+Z16</f>
        <v>0</v>
      </c>
      <c r="AC16" s="180"/>
      <c r="AD16" s="181">
        <f aca="true" t="shared" si="7" ref="AD16:AD34">T16+Y16</f>
        <v>0</v>
      </c>
    </row>
    <row r="17" spans="1:30" ht="15" customHeight="1">
      <c r="A17" s="167">
        <v>7</v>
      </c>
      <c r="B17" s="168"/>
      <c r="C17" s="169"/>
      <c r="D17" s="170"/>
      <c r="E17" s="170"/>
      <c r="F17" s="171"/>
      <c r="G17" s="172"/>
      <c r="H17" s="173"/>
      <c r="I17" s="174"/>
      <c r="J17" s="175"/>
      <c r="K17" s="176">
        <f t="shared" si="0"/>
        <v>0</v>
      </c>
      <c r="L17" s="172"/>
      <c r="M17" s="173"/>
      <c r="N17" s="177"/>
      <c r="O17" s="175"/>
      <c r="P17" s="176">
        <f t="shared" si="1"/>
        <v>0</v>
      </c>
      <c r="Q17" s="172"/>
      <c r="R17" s="178">
        <f t="shared" si="2"/>
        <v>0</v>
      </c>
      <c r="S17" s="178">
        <f t="shared" si="3"/>
        <v>0</v>
      </c>
      <c r="T17" s="178">
        <f t="shared" si="4"/>
        <v>0</v>
      </c>
      <c r="U17" s="178">
        <f t="shared" si="5"/>
        <v>0</v>
      </c>
      <c r="V17" s="172"/>
      <c r="W17" s="173"/>
      <c r="X17" s="174"/>
      <c r="Y17" s="175"/>
      <c r="Z17" s="176"/>
      <c r="AA17" s="172"/>
      <c r="AB17" s="179">
        <f t="shared" si="6"/>
        <v>0</v>
      </c>
      <c r="AC17" s="180"/>
      <c r="AD17" s="181">
        <f t="shared" si="7"/>
        <v>0</v>
      </c>
    </row>
    <row r="18" spans="1:30" ht="15" customHeight="1">
      <c r="A18" s="167">
        <v>8</v>
      </c>
      <c r="B18" s="168"/>
      <c r="C18" s="169"/>
      <c r="D18" s="170"/>
      <c r="E18" s="170"/>
      <c r="F18" s="171"/>
      <c r="G18" s="182"/>
      <c r="H18" s="173"/>
      <c r="I18" s="174"/>
      <c r="J18" s="175"/>
      <c r="K18" s="176">
        <f t="shared" si="0"/>
        <v>0</v>
      </c>
      <c r="L18" s="172"/>
      <c r="M18" s="173"/>
      <c r="N18" s="177"/>
      <c r="O18" s="175"/>
      <c r="P18" s="176">
        <f t="shared" si="1"/>
        <v>0</v>
      </c>
      <c r="Q18" s="172"/>
      <c r="R18" s="178">
        <f t="shared" si="2"/>
        <v>0</v>
      </c>
      <c r="S18" s="178">
        <f t="shared" si="3"/>
        <v>0</v>
      </c>
      <c r="T18" s="178">
        <f t="shared" si="4"/>
        <v>0</v>
      </c>
      <c r="U18" s="178">
        <f t="shared" si="5"/>
        <v>0</v>
      </c>
      <c r="V18" s="172"/>
      <c r="W18" s="173"/>
      <c r="X18" s="174"/>
      <c r="Y18" s="175"/>
      <c r="Z18" s="176"/>
      <c r="AA18" s="172"/>
      <c r="AB18" s="179">
        <f t="shared" si="6"/>
        <v>0</v>
      </c>
      <c r="AC18" s="180"/>
      <c r="AD18" s="181">
        <f t="shared" si="7"/>
        <v>0</v>
      </c>
    </row>
    <row r="19" spans="1:30" ht="15" customHeight="1">
      <c r="A19" s="167">
        <v>9</v>
      </c>
      <c r="B19" s="168"/>
      <c r="C19" s="169"/>
      <c r="D19" s="170"/>
      <c r="E19" s="170"/>
      <c r="F19" s="171"/>
      <c r="G19" s="172"/>
      <c r="H19" s="173"/>
      <c r="I19" s="174"/>
      <c r="J19" s="175"/>
      <c r="K19" s="176">
        <f t="shared" si="0"/>
        <v>0</v>
      </c>
      <c r="L19" s="172"/>
      <c r="M19" s="173"/>
      <c r="N19" s="177"/>
      <c r="O19" s="175"/>
      <c r="P19" s="176">
        <f t="shared" si="1"/>
        <v>0</v>
      </c>
      <c r="Q19" s="172"/>
      <c r="R19" s="178">
        <f t="shared" si="2"/>
        <v>0</v>
      </c>
      <c r="S19" s="178">
        <f t="shared" si="3"/>
        <v>0</v>
      </c>
      <c r="T19" s="178">
        <f t="shared" si="4"/>
        <v>0</v>
      </c>
      <c r="U19" s="178">
        <f t="shared" si="5"/>
        <v>0</v>
      </c>
      <c r="V19" s="172"/>
      <c r="W19" s="173"/>
      <c r="X19" s="174"/>
      <c r="Y19" s="175"/>
      <c r="Z19" s="176"/>
      <c r="AA19" s="172"/>
      <c r="AB19" s="179">
        <f t="shared" si="6"/>
        <v>0</v>
      </c>
      <c r="AC19" s="180"/>
      <c r="AD19" s="181">
        <f t="shared" si="7"/>
        <v>0</v>
      </c>
    </row>
    <row r="20" spans="1:30" ht="15" customHeight="1">
      <c r="A20" s="167">
        <v>10</v>
      </c>
      <c r="B20" s="168"/>
      <c r="C20" s="169"/>
      <c r="D20" s="170"/>
      <c r="E20" s="170"/>
      <c r="F20" s="171"/>
      <c r="G20" s="172"/>
      <c r="H20" s="173"/>
      <c r="I20" s="174"/>
      <c r="J20" s="175"/>
      <c r="K20" s="176">
        <f t="shared" si="0"/>
        <v>0</v>
      </c>
      <c r="L20" s="172"/>
      <c r="M20" s="173"/>
      <c r="N20" s="177"/>
      <c r="O20" s="175"/>
      <c r="P20" s="176">
        <f t="shared" si="1"/>
        <v>0</v>
      </c>
      <c r="Q20" s="172"/>
      <c r="R20" s="178">
        <f t="shared" si="2"/>
        <v>0</v>
      </c>
      <c r="S20" s="178">
        <f t="shared" si="3"/>
        <v>0</v>
      </c>
      <c r="T20" s="178">
        <f t="shared" si="4"/>
        <v>0</v>
      </c>
      <c r="U20" s="178">
        <f t="shared" si="5"/>
        <v>0</v>
      </c>
      <c r="V20" s="172"/>
      <c r="W20" s="173"/>
      <c r="X20" s="174"/>
      <c r="Y20" s="175"/>
      <c r="Z20" s="176"/>
      <c r="AA20" s="172"/>
      <c r="AB20" s="179">
        <f t="shared" si="6"/>
        <v>0</v>
      </c>
      <c r="AC20" s="180"/>
      <c r="AD20" s="181">
        <f t="shared" si="7"/>
        <v>0</v>
      </c>
    </row>
    <row r="21" spans="1:30" ht="15" customHeight="1">
      <c r="A21" s="167">
        <v>11</v>
      </c>
      <c r="B21" s="168"/>
      <c r="C21" s="169"/>
      <c r="D21" s="170"/>
      <c r="E21" s="170"/>
      <c r="F21" s="171"/>
      <c r="G21" s="172"/>
      <c r="H21" s="173"/>
      <c r="I21" s="174"/>
      <c r="J21" s="175"/>
      <c r="K21" s="176">
        <f t="shared" si="0"/>
        <v>0</v>
      </c>
      <c r="L21" s="172"/>
      <c r="M21" s="173"/>
      <c r="N21" s="177"/>
      <c r="O21" s="175"/>
      <c r="P21" s="176">
        <f t="shared" si="1"/>
        <v>0</v>
      </c>
      <c r="Q21" s="172"/>
      <c r="R21" s="178">
        <f t="shared" si="2"/>
        <v>0</v>
      </c>
      <c r="S21" s="178">
        <f t="shared" si="3"/>
        <v>0</v>
      </c>
      <c r="T21" s="178">
        <f t="shared" si="4"/>
        <v>0</v>
      </c>
      <c r="U21" s="178">
        <f t="shared" si="5"/>
        <v>0</v>
      </c>
      <c r="V21" s="172"/>
      <c r="W21" s="173"/>
      <c r="X21" s="174"/>
      <c r="Y21" s="175"/>
      <c r="Z21" s="176"/>
      <c r="AA21" s="172"/>
      <c r="AB21" s="179">
        <f t="shared" si="6"/>
        <v>0</v>
      </c>
      <c r="AC21" s="180"/>
      <c r="AD21" s="181">
        <f t="shared" si="7"/>
        <v>0</v>
      </c>
    </row>
    <row r="22" spans="1:30" ht="15" customHeight="1">
      <c r="A22" s="167">
        <v>12</v>
      </c>
      <c r="B22" s="168"/>
      <c r="C22" s="169"/>
      <c r="D22" s="170"/>
      <c r="E22" s="170"/>
      <c r="F22" s="171"/>
      <c r="G22" s="172"/>
      <c r="H22" s="173"/>
      <c r="I22" s="174"/>
      <c r="J22" s="175"/>
      <c r="K22" s="176">
        <f t="shared" si="0"/>
        <v>0</v>
      </c>
      <c r="L22" s="172"/>
      <c r="M22" s="173"/>
      <c r="N22" s="177"/>
      <c r="O22" s="175"/>
      <c r="P22" s="176">
        <f t="shared" si="1"/>
        <v>0</v>
      </c>
      <c r="Q22" s="172"/>
      <c r="R22" s="178">
        <f t="shared" si="2"/>
        <v>0</v>
      </c>
      <c r="S22" s="178">
        <f t="shared" si="3"/>
        <v>0</v>
      </c>
      <c r="T22" s="178">
        <f t="shared" si="4"/>
        <v>0</v>
      </c>
      <c r="U22" s="178">
        <f t="shared" si="5"/>
        <v>0</v>
      </c>
      <c r="V22" s="172"/>
      <c r="W22" s="173"/>
      <c r="X22" s="174"/>
      <c r="Y22" s="175"/>
      <c r="Z22" s="176"/>
      <c r="AA22" s="172"/>
      <c r="AB22" s="179">
        <f t="shared" si="6"/>
        <v>0</v>
      </c>
      <c r="AC22" s="180"/>
      <c r="AD22" s="181">
        <f t="shared" si="7"/>
        <v>0</v>
      </c>
    </row>
    <row r="23" spans="1:30" ht="15" customHeight="1">
      <c r="A23" s="167">
        <v>13</v>
      </c>
      <c r="B23" s="168"/>
      <c r="C23" s="169"/>
      <c r="D23" s="170"/>
      <c r="E23" s="170"/>
      <c r="F23" s="171"/>
      <c r="G23" s="172"/>
      <c r="H23" s="173"/>
      <c r="I23" s="174"/>
      <c r="J23" s="175"/>
      <c r="K23" s="176">
        <f t="shared" si="0"/>
        <v>0</v>
      </c>
      <c r="L23" s="172"/>
      <c r="M23" s="173"/>
      <c r="N23" s="177"/>
      <c r="O23" s="175"/>
      <c r="P23" s="176">
        <f t="shared" si="1"/>
        <v>0</v>
      </c>
      <c r="Q23" s="172"/>
      <c r="R23" s="178">
        <f t="shared" si="2"/>
        <v>0</v>
      </c>
      <c r="S23" s="178">
        <f t="shared" si="3"/>
        <v>0</v>
      </c>
      <c r="T23" s="178">
        <f t="shared" si="4"/>
        <v>0</v>
      </c>
      <c r="U23" s="178">
        <f t="shared" si="5"/>
        <v>0</v>
      </c>
      <c r="V23" s="172"/>
      <c r="W23" s="173"/>
      <c r="X23" s="174"/>
      <c r="Y23" s="175"/>
      <c r="Z23" s="176"/>
      <c r="AA23" s="172"/>
      <c r="AB23" s="179">
        <f t="shared" si="6"/>
        <v>0</v>
      </c>
      <c r="AC23" s="180"/>
      <c r="AD23" s="181">
        <f t="shared" si="7"/>
        <v>0</v>
      </c>
    </row>
    <row r="24" spans="1:30" ht="15" customHeight="1">
      <c r="A24" s="167">
        <v>14</v>
      </c>
      <c r="B24" s="168"/>
      <c r="C24" s="169"/>
      <c r="D24" s="170"/>
      <c r="E24" s="170"/>
      <c r="F24" s="171"/>
      <c r="G24" s="172"/>
      <c r="H24" s="173"/>
      <c r="I24" s="174"/>
      <c r="J24" s="175"/>
      <c r="K24" s="176">
        <f t="shared" si="0"/>
        <v>0</v>
      </c>
      <c r="L24" s="172"/>
      <c r="M24" s="173"/>
      <c r="N24" s="177"/>
      <c r="O24" s="175"/>
      <c r="P24" s="176">
        <f t="shared" si="1"/>
        <v>0</v>
      </c>
      <c r="Q24" s="172"/>
      <c r="R24" s="178">
        <f t="shared" si="2"/>
        <v>0</v>
      </c>
      <c r="S24" s="178">
        <f t="shared" si="3"/>
        <v>0</v>
      </c>
      <c r="T24" s="178">
        <f t="shared" si="4"/>
        <v>0</v>
      </c>
      <c r="U24" s="178">
        <f t="shared" si="5"/>
        <v>0</v>
      </c>
      <c r="V24" s="172"/>
      <c r="W24" s="173"/>
      <c r="X24" s="174"/>
      <c r="Y24" s="175"/>
      <c r="Z24" s="176"/>
      <c r="AA24" s="172"/>
      <c r="AB24" s="179">
        <f t="shared" si="6"/>
        <v>0</v>
      </c>
      <c r="AC24" s="180"/>
      <c r="AD24" s="181">
        <f t="shared" si="7"/>
        <v>0</v>
      </c>
    </row>
    <row r="25" spans="1:30" ht="15" customHeight="1">
      <c r="A25" s="167">
        <v>15</v>
      </c>
      <c r="B25" s="168"/>
      <c r="C25" s="169"/>
      <c r="D25" s="170"/>
      <c r="E25" s="170"/>
      <c r="F25" s="171"/>
      <c r="G25" s="172"/>
      <c r="H25" s="173"/>
      <c r="I25" s="174"/>
      <c r="J25" s="175"/>
      <c r="K25" s="176">
        <f t="shared" si="0"/>
        <v>0</v>
      </c>
      <c r="L25" s="172"/>
      <c r="M25" s="173"/>
      <c r="N25" s="177"/>
      <c r="O25" s="175"/>
      <c r="P25" s="176">
        <f t="shared" si="1"/>
        <v>0</v>
      </c>
      <c r="Q25" s="172"/>
      <c r="R25" s="178">
        <f t="shared" si="2"/>
        <v>0</v>
      </c>
      <c r="S25" s="178">
        <f t="shared" si="3"/>
        <v>0</v>
      </c>
      <c r="T25" s="178">
        <f t="shared" si="4"/>
        <v>0</v>
      </c>
      <c r="U25" s="178">
        <f t="shared" si="5"/>
        <v>0</v>
      </c>
      <c r="V25" s="172"/>
      <c r="W25" s="173"/>
      <c r="X25" s="174"/>
      <c r="Y25" s="175"/>
      <c r="Z25" s="176"/>
      <c r="AA25" s="172"/>
      <c r="AB25" s="179">
        <f t="shared" si="6"/>
        <v>0</v>
      </c>
      <c r="AC25" s="180"/>
      <c r="AD25" s="181">
        <f t="shared" si="7"/>
        <v>0</v>
      </c>
    </row>
    <row r="26" spans="1:30" ht="15" customHeight="1">
      <c r="A26" s="167">
        <v>16</v>
      </c>
      <c r="B26" s="168"/>
      <c r="C26" s="169"/>
      <c r="D26" s="170"/>
      <c r="E26" s="170"/>
      <c r="F26" s="171"/>
      <c r="G26" s="172"/>
      <c r="H26" s="173"/>
      <c r="I26" s="174"/>
      <c r="J26" s="175"/>
      <c r="K26" s="176">
        <f t="shared" si="0"/>
        <v>0</v>
      </c>
      <c r="L26" s="172"/>
      <c r="M26" s="173"/>
      <c r="N26" s="177"/>
      <c r="O26" s="175"/>
      <c r="P26" s="176">
        <f t="shared" si="1"/>
        <v>0</v>
      </c>
      <c r="Q26" s="172"/>
      <c r="R26" s="178">
        <f t="shared" si="2"/>
        <v>0</v>
      </c>
      <c r="S26" s="178">
        <f t="shared" si="3"/>
        <v>0</v>
      </c>
      <c r="T26" s="178">
        <f t="shared" si="4"/>
        <v>0</v>
      </c>
      <c r="U26" s="178">
        <f t="shared" si="5"/>
        <v>0</v>
      </c>
      <c r="V26" s="172"/>
      <c r="W26" s="173"/>
      <c r="X26" s="174"/>
      <c r="Y26" s="175"/>
      <c r="Z26" s="176"/>
      <c r="AA26" s="172"/>
      <c r="AB26" s="179">
        <f t="shared" si="6"/>
        <v>0</v>
      </c>
      <c r="AC26" s="180"/>
      <c r="AD26" s="181">
        <f t="shared" si="7"/>
        <v>0</v>
      </c>
    </row>
    <row r="27" spans="1:30" ht="15" customHeight="1">
      <c r="A27" s="167">
        <v>17</v>
      </c>
      <c r="B27" s="168"/>
      <c r="C27" s="183"/>
      <c r="D27" s="170"/>
      <c r="E27" s="170"/>
      <c r="F27" s="171"/>
      <c r="G27" s="172"/>
      <c r="H27" s="173"/>
      <c r="I27" s="174"/>
      <c r="J27" s="175"/>
      <c r="K27" s="176">
        <f t="shared" si="0"/>
        <v>0</v>
      </c>
      <c r="L27" s="172"/>
      <c r="M27" s="173"/>
      <c r="N27" s="177"/>
      <c r="O27" s="175"/>
      <c r="P27" s="176">
        <f t="shared" si="1"/>
        <v>0</v>
      </c>
      <c r="Q27" s="172"/>
      <c r="R27" s="178">
        <f t="shared" si="2"/>
        <v>0</v>
      </c>
      <c r="S27" s="178">
        <f t="shared" si="3"/>
        <v>0</v>
      </c>
      <c r="T27" s="178">
        <f t="shared" si="4"/>
        <v>0</v>
      </c>
      <c r="U27" s="178">
        <f t="shared" si="5"/>
        <v>0</v>
      </c>
      <c r="V27" s="172"/>
      <c r="W27" s="173"/>
      <c r="X27" s="174"/>
      <c r="Y27" s="175"/>
      <c r="Z27" s="176"/>
      <c r="AA27" s="172"/>
      <c r="AB27" s="179">
        <f t="shared" si="6"/>
        <v>0</v>
      </c>
      <c r="AC27" s="180"/>
      <c r="AD27" s="181">
        <f t="shared" si="7"/>
        <v>0</v>
      </c>
    </row>
    <row r="28" spans="1:30" ht="15" customHeight="1">
      <c r="A28" s="167">
        <v>18</v>
      </c>
      <c r="B28" s="168"/>
      <c r="C28" s="169"/>
      <c r="D28" s="170"/>
      <c r="E28" s="170"/>
      <c r="F28" s="171"/>
      <c r="G28" s="172"/>
      <c r="H28" s="173"/>
      <c r="I28" s="174"/>
      <c r="J28" s="175"/>
      <c r="K28" s="176">
        <f t="shared" si="0"/>
        <v>0</v>
      </c>
      <c r="L28" s="172"/>
      <c r="M28" s="173"/>
      <c r="N28" s="177"/>
      <c r="O28" s="175"/>
      <c r="P28" s="176">
        <f t="shared" si="1"/>
        <v>0</v>
      </c>
      <c r="Q28" s="172"/>
      <c r="R28" s="178">
        <f t="shared" si="2"/>
        <v>0</v>
      </c>
      <c r="S28" s="178">
        <f t="shared" si="3"/>
        <v>0</v>
      </c>
      <c r="T28" s="178">
        <f t="shared" si="4"/>
        <v>0</v>
      </c>
      <c r="U28" s="178">
        <f t="shared" si="5"/>
        <v>0</v>
      </c>
      <c r="V28" s="172"/>
      <c r="W28" s="173"/>
      <c r="X28" s="174"/>
      <c r="Y28" s="175"/>
      <c r="Z28" s="176"/>
      <c r="AA28" s="172"/>
      <c r="AB28" s="179">
        <f t="shared" si="6"/>
        <v>0</v>
      </c>
      <c r="AC28" s="180"/>
      <c r="AD28" s="181">
        <f t="shared" si="7"/>
        <v>0</v>
      </c>
    </row>
    <row r="29" spans="1:30" ht="15" customHeight="1">
      <c r="A29" s="167">
        <v>19</v>
      </c>
      <c r="B29" s="168"/>
      <c r="C29" s="169"/>
      <c r="D29" s="170"/>
      <c r="E29" s="170"/>
      <c r="F29" s="171"/>
      <c r="G29" s="172"/>
      <c r="H29" s="173"/>
      <c r="I29" s="174"/>
      <c r="J29" s="175"/>
      <c r="K29" s="176">
        <f t="shared" si="0"/>
        <v>0</v>
      </c>
      <c r="L29" s="172"/>
      <c r="M29" s="173"/>
      <c r="N29" s="177"/>
      <c r="O29" s="175"/>
      <c r="P29" s="176">
        <f t="shared" si="1"/>
        <v>0</v>
      </c>
      <c r="Q29" s="172"/>
      <c r="R29" s="178">
        <f t="shared" si="2"/>
        <v>0</v>
      </c>
      <c r="S29" s="178">
        <f t="shared" si="3"/>
        <v>0</v>
      </c>
      <c r="T29" s="178">
        <f t="shared" si="4"/>
        <v>0</v>
      </c>
      <c r="U29" s="178">
        <f t="shared" si="5"/>
        <v>0</v>
      </c>
      <c r="V29" s="172"/>
      <c r="W29" s="173"/>
      <c r="X29" s="174"/>
      <c r="Y29" s="175"/>
      <c r="Z29" s="176"/>
      <c r="AA29" s="172"/>
      <c r="AB29" s="179">
        <f t="shared" si="6"/>
        <v>0</v>
      </c>
      <c r="AC29" s="180"/>
      <c r="AD29" s="181">
        <f t="shared" si="7"/>
        <v>0</v>
      </c>
    </row>
    <row r="30" spans="1:30" ht="15" customHeight="1">
      <c r="A30" s="167">
        <v>20</v>
      </c>
      <c r="B30" s="168"/>
      <c r="C30" s="169"/>
      <c r="D30" s="170"/>
      <c r="E30" s="170"/>
      <c r="F30" s="171"/>
      <c r="G30" s="172"/>
      <c r="H30" s="173"/>
      <c r="I30" s="174"/>
      <c r="J30" s="175"/>
      <c r="K30" s="176">
        <f t="shared" si="0"/>
        <v>0</v>
      </c>
      <c r="L30" s="172"/>
      <c r="M30" s="173"/>
      <c r="N30" s="177"/>
      <c r="O30" s="175"/>
      <c r="P30" s="176">
        <f t="shared" si="1"/>
        <v>0</v>
      </c>
      <c r="Q30" s="172"/>
      <c r="R30" s="178">
        <f t="shared" si="2"/>
        <v>0</v>
      </c>
      <c r="S30" s="178">
        <f t="shared" si="3"/>
        <v>0</v>
      </c>
      <c r="T30" s="178">
        <f t="shared" si="4"/>
        <v>0</v>
      </c>
      <c r="U30" s="178">
        <f t="shared" si="5"/>
        <v>0</v>
      </c>
      <c r="V30" s="172"/>
      <c r="W30" s="173"/>
      <c r="X30" s="174"/>
      <c r="Y30" s="175"/>
      <c r="Z30" s="176"/>
      <c r="AA30" s="172"/>
      <c r="AB30" s="179">
        <f t="shared" si="6"/>
        <v>0</v>
      </c>
      <c r="AC30" s="180"/>
      <c r="AD30" s="181">
        <f t="shared" si="7"/>
        <v>0</v>
      </c>
    </row>
    <row r="31" spans="1:30" ht="15" customHeight="1">
      <c r="A31" s="167">
        <v>21</v>
      </c>
      <c r="B31" s="168"/>
      <c r="C31" s="169"/>
      <c r="D31" s="170"/>
      <c r="E31" s="170"/>
      <c r="F31" s="171"/>
      <c r="G31" s="172"/>
      <c r="H31" s="173"/>
      <c r="I31" s="174"/>
      <c r="J31" s="175"/>
      <c r="K31" s="176">
        <f t="shared" si="0"/>
        <v>0</v>
      </c>
      <c r="L31" s="172"/>
      <c r="M31" s="173"/>
      <c r="N31" s="177"/>
      <c r="O31" s="175"/>
      <c r="P31" s="176">
        <f t="shared" si="1"/>
        <v>0</v>
      </c>
      <c r="Q31" s="172"/>
      <c r="R31" s="178">
        <f t="shared" si="2"/>
        <v>0</v>
      </c>
      <c r="S31" s="178">
        <f t="shared" si="3"/>
        <v>0</v>
      </c>
      <c r="T31" s="178">
        <f t="shared" si="4"/>
        <v>0</v>
      </c>
      <c r="U31" s="178">
        <f t="shared" si="5"/>
        <v>0</v>
      </c>
      <c r="V31" s="172"/>
      <c r="W31" s="173"/>
      <c r="X31" s="174"/>
      <c r="Y31" s="175"/>
      <c r="Z31" s="176"/>
      <c r="AA31" s="172"/>
      <c r="AB31" s="179">
        <f t="shared" si="6"/>
        <v>0</v>
      </c>
      <c r="AC31" s="180"/>
      <c r="AD31" s="181">
        <f t="shared" si="7"/>
        <v>0</v>
      </c>
    </row>
    <row r="32" spans="1:30" ht="15" customHeight="1">
      <c r="A32" s="167">
        <v>22</v>
      </c>
      <c r="B32" s="168"/>
      <c r="C32" s="169"/>
      <c r="D32" s="170"/>
      <c r="E32" s="170"/>
      <c r="F32" s="171"/>
      <c r="G32" s="172"/>
      <c r="H32" s="173"/>
      <c r="I32" s="174"/>
      <c r="J32" s="175"/>
      <c r="K32" s="176">
        <f t="shared" si="0"/>
        <v>0</v>
      </c>
      <c r="L32" s="172"/>
      <c r="M32" s="173"/>
      <c r="N32" s="177"/>
      <c r="O32" s="175"/>
      <c r="P32" s="176">
        <f t="shared" si="1"/>
        <v>0</v>
      </c>
      <c r="Q32" s="172"/>
      <c r="R32" s="178">
        <f t="shared" si="2"/>
        <v>0</v>
      </c>
      <c r="S32" s="178">
        <f t="shared" si="3"/>
        <v>0</v>
      </c>
      <c r="T32" s="178">
        <f t="shared" si="4"/>
        <v>0</v>
      </c>
      <c r="U32" s="178">
        <f t="shared" si="5"/>
        <v>0</v>
      </c>
      <c r="V32" s="172"/>
      <c r="W32" s="173"/>
      <c r="X32" s="174"/>
      <c r="Y32" s="175"/>
      <c r="Z32" s="176"/>
      <c r="AA32" s="172"/>
      <c r="AB32" s="179">
        <f t="shared" si="6"/>
        <v>0</v>
      </c>
      <c r="AC32" s="180"/>
      <c r="AD32" s="181">
        <f t="shared" si="7"/>
        <v>0</v>
      </c>
    </row>
    <row r="33" spans="1:30" ht="15" customHeight="1">
      <c r="A33" s="167">
        <v>23</v>
      </c>
      <c r="B33" s="168"/>
      <c r="C33" s="169"/>
      <c r="D33" s="170"/>
      <c r="E33" s="170"/>
      <c r="F33" s="171"/>
      <c r="G33" s="172"/>
      <c r="H33" s="173"/>
      <c r="I33" s="174"/>
      <c r="J33" s="175"/>
      <c r="K33" s="176">
        <f t="shared" si="0"/>
        <v>0</v>
      </c>
      <c r="L33" s="172"/>
      <c r="M33" s="173"/>
      <c r="N33" s="177"/>
      <c r="O33" s="175"/>
      <c r="P33" s="176">
        <f t="shared" si="1"/>
        <v>0</v>
      </c>
      <c r="Q33" s="172"/>
      <c r="R33" s="178">
        <f t="shared" si="2"/>
        <v>0</v>
      </c>
      <c r="S33" s="178">
        <f t="shared" si="3"/>
        <v>0</v>
      </c>
      <c r="T33" s="178">
        <f t="shared" si="4"/>
        <v>0</v>
      </c>
      <c r="U33" s="178">
        <f t="shared" si="5"/>
        <v>0</v>
      </c>
      <c r="V33" s="172"/>
      <c r="W33" s="173"/>
      <c r="X33" s="174"/>
      <c r="Y33" s="175"/>
      <c r="Z33" s="176"/>
      <c r="AA33" s="172"/>
      <c r="AB33" s="179">
        <f t="shared" si="6"/>
        <v>0</v>
      </c>
      <c r="AC33" s="180"/>
      <c r="AD33" s="181">
        <f t="shared" si="7"/>
        <v>0</v>
      </c>
    </row>
    <row r="34" spans="1:30" ht="15" customHeight="1">
      <c r="A34" s="167">
        <v>24</v>
      </c>
      <c r="B34" s="168"/>
      <c r="C34" s="169"/>
      <c r="D34" s="170"/>
      <c r="E34" s="170"/>
      <c r="F34" s="171"/>
      <c r="G34" s="172"/>
      <c r="H34" s="173"/>
      <c r="I34" s="174"/>
      <c r="J34" s="175"/>
      <c r="K34" s="176">
        <f t="shared" si="0"/>
        <v>0</v>
      </c>
      <c r="L34" s="172"/>
      <c r="M34" s="173"/>
      <c r="N34" s="177"/>
      <c r="O34" s="175"/>
      <c r="P34" s="176">
        <f t="shared" si="1"/>
        <v>0</v>
      </c>
      <c r="Q34" s="172"/>
      <c r="R34" s="178">
        <f t="shared" si="2"/>
        <v>0</v>
      </c>
      <c r="S34" s="178">
        <f t="shared" si="3"/>
        <v>0</v>
      </c>
      <c r="T34" s="178">
        <f t="shared" si="4"/>
        <v>0</v>
      </c>
      <c r="U34" s="178">
        <f t="shared" si="5"/>
        <v>0</v>
      </c>
      <c r="V34" s="172"/>
      <c r="W34" s="173"/>
      <c r="X34" s="174"/>
      <c r="Y34" s="175"/>
      <c r="Z34" s="176"/>
      <c r="AA34" s="172"/>
      <c r="AB34" s="179">
        <f t="shared" si="6"/>
        <v>0</v>
      </c>
      <c r="AC34" s="180"/>
      <c r="AD34" s="181">
        <f t="shared" si="7"/>
        <v>0</v>
      </c>
    </row>
    <row r="35" ht="12.75">
      <c r="V35" s="184"/>
    </row>
    <row r="36" ht="12.75">
      <c r="D36" s="149"/>
    </row>
    <row r="37" ht="12.75">
      <c r="D37" s="149"/>
    </row>
    <row r="38" spans="4:8" ht="12.75">
      <c r="D38" s="149"/>
      <c r="H38" s="128"/>
    </row>
    <row r="39" ht="12" customHeight="1">
      <c r="D39" s="149"/>
    </row>
    <row r="40" ht="12.75" hidden="1"/>
    <row r="42" ht="12.75">
      <c r="D42" s="128" t="s">
        <v>244</v>
      </c>
    </row>
  </sheetData>
  <sheetProtection selectLockedCells="1" selectUnlockedCells="1"/>
  <autoFilter ref="A10:F34"/>
  <mergeCells count="3">
    <mergeCell ref="A1:X1"/>
    <mergeCell ref="A2:X2"/>
    <mergeCell ref="A4:AD4"/>
  </mergeCells>
  <printOptions/>
  <pageMargins left="0.39375" right="0" top="0.7875" bottom="0" header="0.5118055555555555" footer="0"/>
  <pageSetup horizontalDpi="300" verticalDpi="300" orientation="landscape" paperSize="9" scale="90" r:id="rId2"/>
  <headerFooter alignWithMargins="0">
    <oddFooter>&amp;L&amp;D  &amp;T&amp;RJH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2"/>
  <sheetViews>
    <sheetView tabSelected="1" zoomScale="115" zoomScaleNormal="115" workbookViewId="0" topLeftCell="A7">
      <selection activeCell="C11" sqref="C11:AD25"/>
    </sheetView>
  </sheetViews>
  <sheetFormatPr defaultColWidth="11.421875" defaultRowHeight="12.75"/>
  <cols>
    <col min="1" max="1" width="3.7109375" style="127" customWidth="1"/>
    <col min="2" max="2" width="1.7109375" style="0" customWidth="1"/>
    <col min="3" max="3" width="9.7109375" style="128" customWidth="1"/>
    <col min="4" max="4" width="20.7109375" style="128" customWidth="1"/>
    <col min="5" max="5" width="20.8515625" style="128" customWidth="1"/>
    <col min="6" max="6" width="3.7109375" style="127" customWidth="1"/>
    <col min="7" max="7" width="1.7109375" style="127" customWidth="1"/>
    <col min="8" max="9" width="4.28125" style="127" customWidth="1"/>
    <col min="10" max="10" width="3.28125" style="127" customWidth="1"/>
    <col min="11" max="11" width="4.28125" style="127" customWidth="1"/>
    <col min="12" max="12" width="1.7109375" style="127" customWidth="1"/>
    <col min="13" max="14" width="4.28125" style="127" customWidth="1"/>
    <col min="15" max="15" width="3.28125" style="127" customWidth="1"/>
    <col min="16" max="16" width="4.28125" style="127" customWidth="1"/>
    <col min="17" max="17" width="1.7109375" style="127" customWidth="1"/>
    <col min="18" max="19" width="4.421875" style="127" customWidth="1"/>
    <col min="20" max="20" width="3.28125" style="127" customWidth="1"/>
    <col min="21" max="21" width="5.57421875" style="127" customWidth="1"/>
    <col min="22" max="22" width="2.28125" style="127" customWidth="1"/>
    <col min="23" max="24" width="4.421875" style="127" customWidth="1"/>
    <col min="25" max="25" width="3.28125" style="127" customWidth="1"/>
    <col min="26" max="26" width="4.421875" style="127" customWidth="1"/>
    <col min="27" max="27" width="2.8515625" style="127" customWidth="1"/>
    <col min="28" max="28" width="5.28125" style="129" customWidth="1"/>
    <col min="29" max="29" width="4.7109375" style="130" customWidth="1"/>
    <col min="30" max="30" width="3.7109375" style="130" customWidth="1"/>
    <col min="31" max="31" width="19.57421875" style="0" customWidth="1"/>
    <col min="32" max="32" width="32.140625" style="0" customWidth="1"/>
    <col min="33" max="16384" width="10.7109375" style="0" customWidth="1"/>
  </cols>
  <sheetData>
    <row r="1" spans="1:31" ht="27.7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31"/>
      <c r="Z1" s="131"/>
      <c r="AA1" s="132" t="s">
        <v>217</v>
      </c>
      <c r="AB1" s="133"/>
      <c r="AC1" s="134"/>
      <c r="AD1" s="135"/>
      <c r="AE1" s="90"/>
    </row>
    <row r="2" spans="1:30" ht="12.75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36"/>
      <c r="Z2" s="136"/>
      <c r="AA2" s="136"/>
      <c r="AB2" s="137"/>
      <c r="AC2" s="138"/>
      <c r="AD2" s="139"/>
    </row>
    <row r="3" spans="1:30" ht="7.5" customHeight="1">
      <c r="A3" s="140"/>
      <c r="B3" s="141"/>
      <c r="C3" s="142"/>
      <c r="D3" s="142"/>
      <c r="E3" s="142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4"/>
      <c r="AC3" s="145"/>
      <c r="AD3" s="146"/>
    </row>
    <row r="4" spans="1:30" ht="27.75">
      <c r="A4" s="192" t="s">
        <v>218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</row>
    <row r="5" spans="1:30" ht="12.75">
      <c r="A5" s="147"/>
      <c r="B5" s="148"/>
      <c r="C5" s="149"/>
      <c r="D5" s="149"/>
      <c r="E5" s="149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50"/>
      <c r="AC5" s="151"/>
      <c r="AD5" s="151"/>
    </row>
    <row r="6" spans="1:30" ht="18">
      <c r="A6" s="152" t="s">
        <v>245</v>
      </c>
      <c r="B6" s="148"/>
      <c r="C6" s="149"/>
      <c r="D6" s="149"/>
      <c r="E6" s="152" t="s">
        <v>220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50"/>
      <c r="AC6" s="151"/>
      <c r="AD6" s="151"/>
    </row>
    <row r="7" spans="1:30" ht="12.75">
      <c r="A7" s="147"/>
      <c r="B7" s="148"/>
      <c r="C7" s="149"/>
      <c r="D7" s="149"/>
      <c r="E7" s="149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50"/>
      <c r="AC7" s="151"/>
      <c r="AD7" s="151"/>
    </row>
    <row r="8" spans="1:33" ht="12.75">
      <c r="A8" s="150" t="s">
        <v>221</v>
      </c>
      <c r="B8" s="153"/>
      <c r="C8" s="154" t="s">
        <v>222</v>
      </c>
      <c r="D8" s="154" t="s">
        <v>85</v>
      </c>
      <c r="E8" s="154" t="s">
        <v>223</v>
      </c>
      <c r="F8" s="150" t="s">
        <v>224</v>
      </c>
      <c r="G8" s="147"/>
      <c r="H8" s="155" t="s">
        <v>225</v>
      </c>
      <c r="I8" s="156"/>
      <c r="J8" s="156"/>
      <c r="K8" s="156"/>
      <c r="L8" s="147"/>
      <c r="M8" s="155" t="s">
        <v>226</v>
      </c>
      <c r="N8" s="147"/>
      <c r="O8" s="147"/>
      <c r="P8" s="147"/>
      <c r="Q8" s="147"/>
      <c r="R8" s="155" t="s">
        <v>227</v>
      </c>
      <c r="S8" s="155"/>
      <c r="T8" s="155"/>
      <c r="U8" s="147"/>
      <c r="V8" s="147"/>
      <c r="W8" s="155" t="s">
        <v>228</v>
      </c>
      <c r="X8" s="147"/>
      <c r="Y8" s="147"/>
      <c r="Z8" s="147"/>
      <c r="AA8" s="143"/>
      <c r="AB8" s="155" t="s">
        <v>229</v>
      </c>
      <c r="AC8" s="151"/>
      <c r="AD8" s="151"/>
      <c r="AE8" s="154" t="s">
        <v>230</v>
      </c>
      <c r="AF8" s="154" t="s">
        <v>231</v>
      </c>
      <c r="AG8" s="154" t="s">
        <v>232</v>
      </c>
    </row>
    <row r="9" spans="1:30" ht="12.75">
      <c r="A9" s="147"/>
      <c r="B9" s="157"/>
      <c r="C9" s="149"/>
      <c r="D9" s="149"/>
      <c r="E9" s="149"/>
      <c r="F9" s="147"/>
      <c r="G9" s="158"/>
      <c r="H9" s="151" t="s">
        <v>233</v>
      </c>
      <c r="I9" s="151" t="s">
        <v>234</v>
      </c>
      <c r="J9" s="151" t="s">
        <v>235</v>
      </c>
      <c r="K9" s="151" t="s">
        <v>236</v>
      </c>
      <c r="L9" s="159"/>
      <c r="M9" s="151" t="s">
        <v>237</v>
      </c>
      <c r="N9" s="151" t="s">
        <v>238</v>
      </c>
      <c r="O9" s="151" t="s">
        <v>235</v>
      </c>
      <c r="P9" s="151" t="s">
        <v>236</v>
      </c>
      <c r="Q9" s="159"/>
      <c r="R9" s="151" t="s">
        <v>239</v>
      </c>
      <c r="S9" s="151" t="s">
        <v>240</v>
      </c>
      <c r="T9" s="151" t="s">
        <v>235</v>
      </c>
      <c r="U9" s="151" t="s">
        <v>236</v>
      </c>
      <c r="V9" s="159"/>
      <c r="W9" s="151" t="s">
        <v>241</v>
      </c>
      <c r="X9" s="151" t="s">
        <v>242</v>
      </c>
      <c r="Y9" s="151" t="s">
        <v>235</v>
      </c>
      <c r="Z9" s="151" t="s">
        <v>236</v>
      </c>
      <c r="AA9" s="159"/>
      <c r="AB9" s="151" t="s">
        <v>236</v>
      </c>
      <c r="AC9" s="151" t="s">
        <v>242</v>
      </c>
      <c r="AD9" s="160" t="s">
        <v>243</v>
      </c>
    </row>
    <row r="10" spans="1:30" ht="6" customHeight="1">
      <c r="A10" s="162"/>
      <c r="B10" s="163"/>
      <c r="C10" s="164"/>
      <c r="D10" s="164"/>
      <c r="E10" s="164"/>
      <c r="F10" s="162"/>
      <c r="G10" s="147"/>
      <c r="H10" s="162"/>
      <c r="I10" s="162"/>
      <c r="J10" s="162"/>
      <c r="K10" s="162"/>
      <c r="L10" s="143"/>
      <c r="M10" s="162"/>
      <c r="N10" s="162"/>
      <c r="O10" s="162"/>
      <c r="P10" s="162"/>
      <c r="Q10" s="143"/>
      <c r="R10" s="162"/>
      <c r="S10" s="162"/>
      <c r="T10" s="162"/>
      <c r="U10" s="162"/>
      <c r="V10" s="143"/>
      <c r="W10" s="162"/>
      <c r="X10" s="162"/>
      <c r="Y10" s="162"/>
      <c r="Z10" s="162"/>
      <c r="AA10" s="143"/>
      <c r="AB10" s="165"/>
      <c r="AC10" s="166"/>
      <c r="AD10" s="166"/>
    </row>
    <row r="11" spans="1:30" ht="15" customHeight="1">
      <c r="A11" s="167">
        <v>1</v>
      </c>
      <c r="B11" s="168"/>
      <c r="C11" s="193" t="s">
        <v>262</v>
      </c>
      <c r="D11" s="170" t="s">
        <v>251</v>
      </c>
      <c r="E11" s="185" t="s">
        <v>248</v>
      </c>
      <c r="F11" s="171"/>
      <c r="G11" s="172"/>
      <c r="H11" s="173">
        <v>91</v>
      </c>
      <c r="I11" s="174">
        <v>108</v>
      </c>
      <c r="J11" s="175">
        <v>0</v>
      </c>
      <c r="K11" s="176">
        <f>H11+I11</f>
        <v>199</v>
      </c>
      <c r="L11" s="172"/>
      <c r="M11" s="173">
        <v>100</v>
      </c>
      <c r="N11" s="177">
        <v>107</v>
      </c>
      <c r="O11" s="175">
        <v>0</v>
      </c>
      <c r="P11" s="176">
        <f>M11+N11</f>
        <v>207</v>
      </c>
      <c r="Q11" s="172"/>
      <c r="R11" s="178">
        <f>H11+I11</f>
        <v>199</v>
      </c>
      <c r="S11" s="178">
        <f>M11+N11</f>
        <v>207</v>
      </c>
      <c r="T11" s="178">
        <f>J11+O11</f>
        <v>0</v>
      </c>
      <c r="U11" s="178">
        <f>K11+P11</f>
        <v>406</v>
      </c>
      <c r="V11" s="172"/>
      <c r="W11" s="173"/>
      <c r="X11" s="174"/>
      <c r="Y11" s="175"/>
      <c r="Z11" s="176"/>
      <c r="AA11" s="172"/>
      <c r="AB11" s="179">
        <f>U11+Z11</f>
        <v>406</v>
      </c>
      <c r="AC11" s="180"/>
      <c r="AD11" s="181">
        <f>T11+Y11</f>
        <v>0</v>
      </c>
    </row>
    <row r="12" spans="1:30" ht="15" customHeight="1">
      <c r="A12" s="167">
        <v>2</v>
      </c>
      <c r="B12" s="168"/>
      <c r="C12" s="193" t="s">
        <v>255</v>
      </c>
      <c r="D12" s="170" t="s">
        <v>36</v>
      </c>
      <c r="E12" s="170" t="s">
        <v>40</v>
      </c>
      <c r="F12" s="171"/>
      <c r="G12" s="172"/>
      <c r="H12" s="173">
        <v>97</v>
      </c>
      <c r="I12" s="174">
        <v>110</v>
      </c>
      <c r="J12" s="175">
        <v>0</v>
      </c>
      <c r="K12" s="176">
        <f>H12+I12</f>
        <v>207</v>
      </c>
      <c r="L12" s="172"/>
      <c r="M12" s="173">
        <v>95</v>
      </c>
      <c r="N12" s="177">
        <v>83</v>
      </c>
      <c r="O12" s="175">
        <v>0</v>
      </c>
      <c r="P12" s="176">
        <f>M12+N12</f>
        <v>178</v>
      </c>
      <c r="Q12" s="172"/>
      <c r="R12" s="178">
        <f>H12+I12</f>
        <v>207</v>
      </c>
      <c r="S12" s="178">
        <f>M12+N12</f>
        <v>178</v>
      </c>
      <c r="T12" s="178">
        <f>J12+O12</f>
        <v>0</v>
      </c>
      <c r="U12" s="178">
        <f>K12+P12</f>
        <v>385</v>
      </c>
      <c r="V12" s="172"/>
      <c r="W12" s="173"/>
      <c r="X12" s="174"/>
      <c r="Y12" s="175"/>
      <c r="Z12" s="176"/>
      <c r="AA12" s="172"/>
      <c r="AB12" s="179">
        <f>U12+Z12</f>
        <v>385</v>
      </c>
      <c r="AC12" s="180"/>
      <c r="AD12" s="181">
        <f>T12+Y12</f>
        <v>0</v>
      </c>
    </row>
    <row r="13" spans="1:30" ht="15" customHeight="1">
      <c r="A13" s="167">
        <v>3</v>
      </c>
      <c r="B13" s="168"/>
      <c r="C13" s="193" t="s">
        <v>259</v>
      </c>
      <c r="D13" s="170" t="s">
        <v>34</v>
      </c>
      <c r="E13" s="170" t="s">
        <v>38</v>
      </c>
      <c r="F13" s="171"/>
      <c r="G13" s="172"/>
      <c r="H13" s="173">
        <v>93</v>
      </c>
      <c r="I13" s="174">
        <v>101</v>
      </c>
      <c r="J13" s="175">
        <v>0</v>
      </c>
      <c r="K13" s="176">
        <f>H13+I13</f>
        <v>194</v>
      </c>
      <c r="L13" s="172"/>
      <c r="M13" s="173">
        <v>78</v>
      </c>
      <c r="N13" s="177">
        <v>99</v>
      </c>
      <c r="O13" s="175">
        <v>0</v>
      </c>
      <c r="P13" s="176">
        <f>M13+N13</f>
        <v>177</v>
      </c>
      <c r="Q13" s="172"/>
      <c r="R13" s="178">
        <f>H13+I13</f>
        <v>194</v>
      </c>
      <c r="S13" s="178">
        <f>M13+N13</f>
        <v>177</v>
      </c>
      <c r="T13" s="178">
        <f>J13+O13</f>
        <v>0</v>
      </c>
      <c r="U13" s="178">
        <f>K13+P13</f>
        <v>371</v>
      </c>
      <c r="V13" s="172"/>
      <c r="W13" s="173"/>
      <c r="X13" s="174"/>
      <c r="Y13" s="175"/>
      <c r="Z13" s="176"/>
      <c r="AA13" s="172"/>
      <c r="AB13" s="179">
        <f>U13+Z13</f>
        <v>371</v>
      </c>
      <c r="AC13" s="180"/>
      <c r="AD13" s="181">
        <f>T13+Y13</f>
        <v>0</v>
      </c>
    </row>
    <row r="14" spans="1:30" ht="15" customHeight="1">
      <c r="A14" s="167">
        <v>4</v>
      </c>
      <c r="B14" s="168"/>
      <c r="C14" s="193" t="s">
        <v>269</v>
      </c>
      <c r="D14" s="170" t="s">
        <v>108</v>
      </c>
      <c r="E14" s="170" t="s">
        <v>252</v>
      </c>
      <c r="F14" s="171"/>
      <c r="G14" s="172"/>
      <c r="H14" s="173">
        <v>77</v>
      </c>
      <c r="I14" s="174">
        <v>94</v>
      </c>
      <c r="J14" s="175">
        <v>1</v>
      </c>
      <c r="K14" s="176">
        <f>H14+I14</f>
        <v>171</v>
      </c>
      <c r="L14" s="172"/>
      <c r="M14" s="173">
        <v>88</v>
      </c>
      <c r="N14" s="177">
        <v>96</v>
      </c>
      <c r="O14" s="175">
        <v>2</v>
      </c>
      <c r="P14" s="176">
        <f>M14+N14</f>
        <v>184</v>
      </c>
      <c r="Q14" s="172"/>
      <c r="R14" s="178">
        <f>H14+I14</f>
        <v>171</v>
      </c>
      <c r="S14" s="178">
        <f>M14+N14</f>
        <v>184</v>
      </c>
      <c r="T14" s="178">
        <f>J14+O14</f>
        <v>3</v>
      </c>
      <c r="U14" s="178">
        <f>K14+P14</f>
        <v>355</v>
      </c>
      <c r="V14" s="172"/>
      <c r="W14" s="173"/>
      <c r="X14" s="174"/>
      <c r="Y14" s="175"/>
      <c r="Z14" s="176"/>
      <c r="AA14" s="172"/>
      <c r="AB14" s="179">
        <f>U14+Z14</f>
        <v>355</v>
      </c>
      <c r="AC14" s="180"/>
      <c r="AD14" s="181">
        <f>T14+Y14</f>
        <v>3</v>
      </c>
    </row>
    <row r="15" spans="1:30" ht="15" customHeight="1">
      <c r="A15" s="167">
        <v>5</v>
      </c>
      <c r="B15" s="168"/>
      <c r="C15" s="193" t="s">
        <v>255</v>
      </c>
      <c r="D15" s="170" t="s">
        <v>61</v>
      </c>
      <c r="E15" s="170" t="s">
        <v>70</v>
      </c>
      <c r="F15" s="171"/>
      <c r="G15" s="172"/>
      <c r="H15" s="173">
        <v>83</v>
      </c>
      <c r="I15" s="174">
        <v>86</v>
      </c>
      <c r="J15" s="175">
        <v>2</v>
      </c>
      <c r="K15" s="176">
        <f>H15+I15</f>
        <v>169</v>
      </c>
      <c r="L15" s="172"/>
      <c r="M15" s="173">
        <v>92</v>
      </c>
      <c r="N15" s="177">
        <v>89</v>
      </c>
      <c r="O15" s="175">
        <v>2</v>
      </c>
      <c r="P15" s="176">
        <f>M15+N15</f>
        <v>181</v>
      </c>
      <c r="Q15" s="172"/>
      <c r="R15" s="178">
        <f>H15+I15</f>
        <v>169</v>
      </c>
      <c r="S15" s="178">
        <f>M15+N15</f>
        <v>181</v>
      </c>
      <c r="T15" s="178">
        <f>J15+O15</f>
        <v>4</v>
      </c>
      <c r="U15" s="178">
        <f>K15+P15</f>
        <v>350</v>
      </c>
      <c r="V15" s="172"/>
      <c r="W15" s="173"/>
      <c r="X15" s="174"/>
      <c r="Y15" s="175"/>
      <c r="Z15" s="176"/>
      <c r="AA15" s="172"/>
      <c r="AB15" s="179">
        <f>U15+Z15</f>
        <v>350</v>
      </c>
      <c r="AC15" s="180"/>
      <c r="AD15" s="181">
        <f>T15+Y15</f>
        <v>4</v>
      </c>
    </row>
    <row r="16" spans="1:30" ht="15" customHeight="1">
      <c r="A16" s="167">
        <v>6</v>
      </c>
      <c r="B16" s="168"/>
      <c r="C16" s="193" t="s">
        <v>257</v>
      </c>
      <c r="D16" s="170" t="s">
        <v>249</v>
      </c>
      <c r="E16" s="170" t="s">
        <v>38</v>
      </c>
      <c r="F16" s="171"/>
      <c r="G16" s="172"/>
      <c r="H16" s="173">
        <v>75</v>
      </c>
      <c r="I16" s="174">
        <v>91</v>
      </c>
      <c r="J16" s="175">
        <v>4</v>
      </c>
      <c r="K16" s="176">
        <f>H16+I16</f>
        <v>166</v>
      </c>
      <c r="L16" s="172"/>
      <c r="M16" s="173">
        <v>95</v>
      </c>
      <c r="N16" s="177">
        <v>79</v>
      </c>
      <c r="O16" s="175">
        <v>1</v>
      </c>
      <c r="P16" s="176">
        <f>M16+N16</f>
        <v>174</v>
      </c>
      <c r="Q16" s="172"/>
      <c r="R16" s="178">
        <f>H16+I16</f>
        <v>166</v>
      </c>
      <c r="S16" s="178">
        <f>M16+N16</f>
        <v>174</v>
      </c>
      <c r="T16" s="178">
        <f>J16+O16</f>
        <v>5</v>
      </c>
      <c r="U16" s="178">
        <f>K16+P16</f>
        <v>340</v>
      </c>
      <c r="V16" s="172"/>
      <c r="W16" s="173"/>
      <c r="X16" s="174"/>
      <c r="Y16" s="175"/>
      <c r="Z16" s="176"/>
      <c r="AA16" s="172"/>
      <c r="AB16" s="179">
        <f>U16+Z16</f>
        <v>340</v>
      </c>
      <c r="AC16" s="180"/>
      <c r="AD16" s="181">
        <f>T16+Y16</f>
        <v>5</v>
      </c>
    </row>
    <row r="17" spans="1:30" ht="15" customHeight="1">
      <c r="A17" s="167">
        <v>7</v>
      </c>
      <c r="B17" s="168"/>
      <c r="C17" s="193" t="s">
        <v>254</v>
      </c>
      <c r="D17" s="170" t="s">
        <v>35</v>
      </c>
      <c r="E17" s="185" t="s">
        <v>248</v>
      </c>
      <c r="F17" s="171"/>
      <c r="G17" s="172"/>
      <c r="H17" s="173">
        <v>82</v>
      </c>
      <c r="I17" s="174">
        <v>75</v>
      </c>
      <c r="J17" s="175">
        <v>6</v>
      </c>
      <c r="K17" s="176">
        <f>H17+I17</f>
        <v>157</v>
      </c>
      <c r="L17" s="172"/>
      <c r="M17" s="173">
        <v>85</v>
      </c>
      <c r="N17" s="177">
        <v>93</v>
      </c>
      <c r="O17" s="175">
        <v>1</v>
      </c>
      <c r="P17" s="176">
        <f>M17+N17</f>
        <v>178</v>
      </c>
      <c r="Q17" s="172"/>
      <c r="R17" s="178">
        <f>H17+I17</f>
        <v>157</v>
      </c>
      <c r="S17" s="178">
        <f>M17+N17</f>
        <v>178</v>
      </c>
      <c r="T17" s="178">
        <f>J17+O17</f>
        <v>7</v>
      </c>
      <c r="U17" s="178">
        <f>K17+P17</f>
        <v>335</v>
      </c>
      <c r="V17" s="172"/>
      <c r="W17" s="173"/>
      <c r="X17" s="174"/>
      <c r="Y17" s="175"/>
      <c r="Z17" s="176"/>
      <c r="AA17" s="172"/>
      <c r="AB17" s="179">
        <f>U17+Z17</f>
        <v>335</v>
      </c>
      <c r="AC17" s="180"/>
      <c r="AD17" s="181">
        <f>T17+Y17</f>
        <v>7</v>
      </c>
    </row>
    <row r="18" spans="1:30" ht="15" customHeight="1">
      <c r="A18" s="167">
        <v>8</v>
      </c>
      <c r="B18" s="168"/>
      <c r="C18" s="193" t="s">
        <v>267</v>
      </c>
      <c r="D18" s="170" t="s">
        <v>105</v>
      </c>
      <c r="E18" s="170" t="s">
        <v>56</v>
      </c>
      <c r="F18" s="171"/>
      <c r="G18" s="172"/>
      <c r="H18" s="173">
        <v>81</v>
      </c>
      <c r="I18" s="174">
        <v>86</v>
      </c>
      <c r="J18" s="175">
        <v>1</v>
      </c>
      <c r="K18" s="176">
        <f>H18+I18</f>
        <v>167</v>
      </c>
      <c r="L18" s="172"/>
      <c r="M18" s="173">
        <v>74</v>
      </c>
      <c r="N18" s="177">
        <v>83</v>
      </c>
      <c r="O18" s="175">
        <v>1</v>
      </c>
      <c r="P18" s="176">
        <f>M18+N18</f>
        <v>157</v>
      </c>
      <c r="Q18" s="172"/>
      <c r="R18" s="178">
        <f>H18+I18</f>
        <v>167</v>
      </c>
      <c r="S18" s="178">
        <f>M18+N18</f>
        <v>157</v>
      </c>
      <c r="T18" s="178">
        <f>J18+O18</f>
        <v>2</v>
      </c>
      <c r="U18" s="178">
        <f>K18+P18</f>
        <v>324</v>
      </c>
      <c r="V18" s="172"/>
      <c r="W18" s="173"/>
      <c r="X18" s="174"/>
      <c r="Y18" s="175"/>
      <c r="Z18" s="176"/>
      <c r="AA18" s="172"/>
      <c r="AB18" s="179">
        <f>U18+Z18</f>
        <v>324</v>
      </c>
      <c r="AC18" s="180"/>
      <c r="AD18" s="181">
        <f>T18+Y18</f>
        <v>2</v>
      </c>
    </row>
    <row r="19" spans="1:30" ht="15" customHeight="1">
      <c r="A19" s="167">
        <v>9</v>
      </c>
      <c r="B19" s="168"/>
      <c r="C19" s="193" t="s">
        <v>260</v>
      </c>
      <c r="D19" s="170" t="s">
        <v>42</v>
      </c>
      <c r="E19" s="185" t="s">
        <v>248</v>
      </c>
      <c r="F19" s="171"/>
      <c r="G19" s="172"/>
      <c r="H19" s="173">
        <v>73</v>
      </c>
      <c r="I19" s="174">
        <v>79</v>
      </c>
      <c r="J19" s="175">
        <v>0</v>
      </c>
      <c r="K19" s="176">
        <f>H19+I19</f>
        <v>152</v>
      </c>
      <c r="L19" s="172"/>
      <c r="M19" s="173">
        <v>92</v>
      </c>
      <c r="N19" s="177">
        <v>76</v>
      </c>
      <c r="O19" s="175">
        <v>2</v>
      </c>
      <c r="P19" s="176">
        <f>M19+N19</f>
        <v>168</v>
      </c>
      <c r="Q19" s="172"/>
      <c r="R19" s="178">
        <f>H19+I19</f>
        <v>152</v>
      </c>
      <c r="S19" s="178">
        <f>M19+N19</f>
        <v>168</v>
      </c>
      <c r="T19" s="178">
        <f>J19+O19</f>
        <v>2</v>
      </c>
      <c r="U19" s="178">
        <f>K19+P19</f>
        <v>320</v>
      </c>
      <c r="V19" s="172"/>
      <c r="W19" s="173"/>
      <c r="X19" s="174"/>
      <c r="Y19" s="175"/>
      <c r="Z19" s="176"/>
      <c r="AA19" s="172"/>
      <c r="AB19" s="179">
        <f>U19+Z19</f>
        <v>320</v>
      </c>
      <c r="AC19" s="180"/>
      <c r="AD19" s="181">
        <f>T19+Y19</f>
        <v>2</v>
      </c>
    </row>
    <row r="20" spans="1:30" ht="15" customHeight="1">
      <c r="A20" s="167">
        <v>10</v>
      </c>
      <c r="B20" s="168"/>
      <c r="C20" s="193" t="s">
        <v>258</v>
      </c>
      <c r="D20" s="170" t="s">
        <v>253</v>
      </c>
      <c r="E20" s="170" t="s">
        <v>139</v>
      </c>
      <c r="F20" s="171"/>
      <c r="G20" s="172"/>
      <c r="H20" s="173">
        <v>84</v>
      </c>
      <c r="I20" s="174">
        <v>88</v>
      </c>
      <c r="J20" s="175">
        <v>1</v>
      </c>
      <c r="K20" s="176">
        <f>H20+I20</f>
        <v>172</v>
      </c>
      <c r="L20" s="172"/>
      <c r="M20" s="173">
        <v>68</v>
      </c>
      <c r="N20" s="177">
        <v>78</v>
      </c>
      <c r="O20" s="175">
        <v>5</v>
      </c>
      <c r="P20" s="176">
        <f>M20+N20</f>
        <v>146</v>
      </c>
      <c r="Q20" s="172"/>
      <c r="R20" s="178">
        <f>H20+I20</f>
        <v>172</v>
      </c>
      <c r="S20" s="178">
        <f>M20+N20</f>
        <v>146</v>
      </c>
      <c r="T20" s="178">
        <f>J20+O20</f>
        <v>6</v>
      </c>
      <c r="U20" s="178">
        <f>K20+P20</f>
        <v>318</v>
      </c>
      <c r="V20" s="172"/>
      <c r="W20" s="173"/>
      <c r="X20" s="174"/>
      <c r="Y20" s="175"/>
      <c r="Z20" s="176"/>
      <c r="AA20" s="172"/>
      <c r="AB20" s="179">
        <f>U20+Z20</f>
        <v>318</v>
      </c>
      <c r="AC20" s="180"/>
      <c r="AD20" s="181">
        <f>T20+Y20</f>
        <v>6</v>
      </c>
    </row>
    <row r="21" spans="1:30" ht="15" customHeight="1">
      <c r="A21" s="167">
        <v>11</v>
      </c>
      <c r="B21" s="168"/>
      <c r="C21" s="193" t="s">
        <v>257</v>
      </c>
      <c r="D21" s="170" t="s">
        <v>55</v>
      </c>
      <c r="E21" s="170" t="s">
        <v>58</v>
      </c>
      <c r="F21" s="171"/>
      <c r="G21" s="172"/>
      <c r="H21" s="173">
        <v>84</v>
      </c>
      <c r="I21" s="174">
        <v>62</v>
      </c>
      <c r="J21" s="175">
        <v>8</v>
      </c>
      <c r="K21" s="176">
        <f>H21+I21</f>
        <v>146</v>
      </c>
      <c r="L21" s="172"/>
      <c r="M21" s="173">
        <v>70</v>
      </c>
      <c r="N21" s="177">
        <v>81</v>
      </c>
      <c r="O21" s="175">
        <v>4</v>
      </c>
      <c r="P21" s="176">
        <f>M21+N21</f>
        <v>151</v>
      </c>
      <c r="Q21" s="172"/>
      <c r="R21" s="178">
        <f>H21+I21</f>
        <v>146</v>
      </c>
      <c r="S21" s="178">
        <f>M21+N21</f>
        <v>151</v>
      </c>
      <c r="T21" s="178">
        <f>J21+O21</f>
        <v>12</v>
      </c>
      <c r="U21" s="178">
        <f>K21+P21</f>
        <v>297</v>
      </c>
      <c r="V21" s="172"/>
      <c r="W21" s="173"/>
      <c r="X21" s="174"/>
      <c r="Y21" s="175"/>
      <c r="Z21" s="176"/>
      <c r="AA21" s="172"/>
      <c r="AB21" s="179">
        <f>U21+Z21</f>
        <v>297</v>
      </c>
      <c r="AC21" s="180"/>
      <c r="AD21" s="181">
        <f>T21+Y21</f>
        <v>12</v>
      </c>
    </row>
    <row r="22" spans="1:30" ht="15" customHeight="1">
      <c r="A22" s="167">
        <v>12</v>
      </c>
      <c r="B22" s="168"/>
      <c r="C22" s="193" t="s">
        <v>268</v>
      </c>
      <c r="D22" s="170" t="s">
        <v>54</v>
      </c>
      <c r="E22" s="170" t="s">
        <v>57</v>
      </c>
      <c r="F22" s="171"/>
      <c r="G22" s="172"/>
      <c r="H22" s="173">
        <v>90</v>
      </c>
      <c r="I22" s="174">
        <v>72</v>
      </c>
      <c r="J22" s="175">
        <v>6</v>
      </c>
      <c r="K22" s="176">
        <f>H22+I22</f>
        <v>162</v>
      </c>
      <c r="L22" s="172"/>
      <c r="M22" s="173">
        <v>75</v>
      </c>
      <c r="N22" s="177">
        <v>52</v>
      </c>
      <c r="O22" s="175">
        <v>8</v>
      </c>
      <c r="P22" s="176">
        <f>M22+N22</f>
        <v>127</v>
      </c>
      <c r="Q22" s="172"/>
      <c r="R22" s="178">
        <f>H22+I22</f>
        <v>162</v>
      </c>
      <c r="S22" s="178">
        <f>M22+N22</f>
        <v>127</v>
      </c>
      <c r="T22" s="178">
        <f>J22+O22</f>
        <v>14</v>
      </c>
      <c r="U22" s="178">
        <f>K22+P22</f>
        <v>289</v>
      </c>
      <c r="V22" s="172"/>
      <c r="W22" s="173"/>
      <c r="X22" s="174"/>
      <c r="Y22" s="175"/>
      <c r="Z22" s="176"/>
      <c r="AA22" s="172"/>
      <c r="AB22" s="179">
        <f>U22+Z22</f>
        <v>289</v>
      </c>
      <c r="AC22" s="180"/>
      <c r="AD22" s="181">
        <f>T22+Y22</f>
        <v>14</v>
      </c>
    </row>
    <row r="23" spans="1:30" ht="15" customHeight="1">
      <c r="A23" s="167">
        <v>13</v>
      </c>
      <c r="B23" s="168"/>
      <c r="C23" s="193" t="s">
        <v>270</v>
      </c>
      <c r="D23" s="170" t="s">
        <v>60</v>
      </c>
      <c r="E23" s="170" t="s">
        <v>69</v>
      </c>
      <c r="F23" s="171"/>
      <c r="G23" s="172"/>
      <c r="H23" s="173">
        <v>71</v>
      </c>
      <c r="I23" s="174">
        <v>73</v>
      </c>
      <c r="J23" s="175">
        <v>3</v>
      </c>
      <c r="K23" s="176">
        <f>H23+I23</f>
        <v>144</v>
      </c>
      <c r="L23" s="172"/>
      <c r="M23" s="173">
        <v>62</v>
      </c>
      <c r="N23" s="177">
        <v>72</v>
      </c>
      <c r="O23" s="175">
        <v>5</v>
      </c>
      <c r="P23" s="176">
        <f>M23+N23</f>
        <v>134</v>
      </c>
      <c r="Q23" s="172"/>
      <c r="R23" s="178">
        <f>H23+I23</f>
        <v>144</v>
      </c>
      <c r="S23" s="178">
        <f>M23+N23</f>
        <v>134</v>
      </c>
      <c r="T23" s="178">
        <f>J23+O23</f>
        <v>8</v>
      </c>
      <c r="U23" s="178">
        <f>K23+P23</f>
        <v>278</v>
      </c>
      <c r="V23" s="172"/>
      <c r="W23" s="173"/>
      <c r="X23" s="174"/>
      <c r="Y23" s="175"/>
      <c r="Z23" s="176"/>
      <c r="AA23" s="172"/>
      <c r="AB23" s="179">
        <f>U23+Z23</f>
        <v>278</v>
      </c>
      <c r="AC23" s="180"/>
      <c r="AD23" s="181">
        <f>T23+Y23</f>
        <v>8</v>
      </c>
    </row>
    <row r="24" spans="1:30" ht="15" customHeight="1">
      <c r="A24" s="167">
        <v>14</v>
      </c>
      <c r="B24" s="168"/>
      <c r="C24" s="193" t="s">
        <v>261</v>
      </c>
      <c r="D24" s="170" t="s">
        <v>250</v>
      </c>
      <c r="E24" s="170" t="s">
        <v>29</v>
      </c>
      <c r="F24" s="171"/>
      <c r="G24" s="172"/>
      <c r="H24" s="173">
        <v>62</v>
      </c>
      <c r="I24" s="174">
        <v>72</v>
      </c>
      <c r="J24" s="175">
        <v>9</v>
      </c>
      <c r="K24" s="176">
        <f>H24+I24</f>
        <v>134</v>
      </c>
      <c r="L24" s="172"/>
      <c r="M24" s="173">
        <v>71</v>
      </c>
      <c r="N24" s="177">
        <v>69</v>
      </c>
      <c r="O24" s="175">
        <v>4</v>
      </c>
      <c r="P24" s="176">
        <f>M24+N24</f>
        <v>140</v>
      </c>
      <c r="Q24" s="172"/>
      <c r="R24" s="178">
        <f>H24+I24</f>
        <v>134</v>
      </c>
      <c r="S24" s="178">
        <f>M24+N24</f>
        <v>140</v>
      </c>
      <c r="T24" s="178">
        <f>J24+O24</f>
        <v>13</v>
      </c>
      <c r="U24" s="178">
        <f>K24+P24</f>
        <v>274</v>
      </c>
      <c r="V24" s="172"/>
      <c r="W24" s="173"/>
      <c r="X24" s="174"/>
      <c r="Y24" s="175"/>
      <c r="Z24" s="176"/>
      <c r="AA24" s="172"/>
      <c r="AB24" s="179">
        <f>U24+Z24</f>
        <v>274</v>
      </c>
      <c r="AC24" s="180"/>
      <c r="AD24" s="181">
        <f>T24+Y24</f>
        <v>13</v>
      </c>
    </row>
    <row r="25" spans="1:30" ht="15" customHeight="1">
      <c r="A25" s="167">
        <v>15</v>
      </c>
      <c r="B25" s="168"/>
      <c r="C25" s="193" t="s">
        <v>257</v>
      </c>
      <c r="D25" s="170" t="s">
        <v>62</v>
      </c>
      <c r="E25" s="170" t="s">
        <v>70</v>
      </c>
      <c r="F25" s="171"/>
      <c r="G25" s="172"/>
      <c r="H25" s="173">
        <v>56</v>
      </c>
      <c r="I25" s="174">
        <v>55</v>
      </c>
      <c r="J25" s="175">
        <v>8</v>
      </c>
      <c r="K25" s="176">
        <f>H25+I25</f>
        <v>111</v>
      </c>
      <c r="L25" s="172"/>
      <c r="M25" s="173">
        <v>72</v>
      </c>
      <c r="N25" s="177">
        <v>62</v>
      </c>
      <c r="O25" s="175">
        <v>5</v>
      </c>
      <c r="P25" s="176">
        <f>M25+N25</f>
        <v>134</v>
      </c>
      <c r="Q25" s="172"/>
      <c r="R25" s="178">
        <f>H25+I25</f>
        <v>111</v>
      </c>
      <c r="S25" s="178">
        <f>M25+N25</f>
        <v>134</v>
      </c>
      <c r="T25" s="178">
        <f>J25+O25</f>
        <v>13</v>
      </c>
      <c r="U25" s="178">
        <f>K25+P25</f>
        <v>245</v>
      </c>
      <c r="V25" s="172"/>
      <c r="W25" s="173"/>
      <c r="X25" s="174"/>
      <c r="Y25" s="175"/>
      <c r="Z25" s="176"/>
      <c r="AA25" s="172"/>
      <c r="AB25" s="179">
        <f>U25+Z25</f>
        <v>245</v>
      </c>
      <c r="AC25" s="180"/>
      <c r="AD25" s="181">
        <f>T25+Y25</f>
        <v>13</v>
      </c>
    </row>
    <row r="26" spans="1:30" ht="15" customHeight="1">
      <c r="A26" s="167">
        <v>16</v>
      </c>
      <c r="B26" s="168"/>
      <c r="C26" s="169"/>
      <c r="D26" s="170"/>
      <c r="E26" s="170"/>
      <c r="F26" s="171"/>
      <c r="G26" s="172"/>
      <c r="H26" s="173"/>
      <c r="I26" s="174"/>
      <c r="J26" s="175"/>
      <c r="K26" s="176">
        <f>H26+I26</f>
        <v>0</v>
      </c>
      <c r="L26" s="172"/>
      <c r="M26" s="173"/>
      <c r="N26" s="177"/>
      <c r="O26" s="175"/>
      <c r="P26" s="176">
        <f>M26+N26</f>
        <v>0</v>
      </c>
      <c r="Q26" s="172"/>
      <c r="R26" s="178">
        <f>H26+I26</f>
        <v>0</v>
      </c>
      <c r="S26" s="178">
        <f>M26+N26</f>
        <v>0</v>
      </c>
      <c r="T26" s="178">
        <f>J26+O26</f>
        <v>0</v>
      </c>
      <c r="U26" s="178">
        <f>K26+P26</f>
        <v>0</v>
      </c>
      <c r="V26" s="172"/>
      <c r="W26" s="173"/>
      <c r="X26" s="174"/>
      <c r="Y26" s="175"/>
      <c r="Z26" s="176"/>
      <c r="AA26" s="172"/>
      <c r="AB26" s="179">
        <f>U26+Z26</f>
        <v>0</v>
      </c>
      <c r="AC26" s="180"/>
      <c r="AD26" s="181">
        <f>T26+Y26</f>
        <v>0</v>
      </c>
    </row>
    <row r="27" spans="1:30" ht="15" customHeight="1">
      <c r="A27" s="167">
        <v>17</v>
      </c>
      <c r="B27" s="168"/>
      <c r="C27" s="169"/>
      <c r="D27" s="170"/>
      <c r="E27" s="170"/>
      <c r="F27" s="171"/>
      <c r="G27" s="172"/>
      <c r="H27" s="173"/>
      <c r="I27" s="174"/>
      <c r="J27" s="175"/>
      <c r="K27" s="176">
        <f>H27+I27</f>
        <v>0</v>
      </c>
      <c r="L27" s="172"/>
      <c r="M27" s="173"/>
      <c r="N27" s="177"/>
      <c r="O27" s="175"/>
      <c r="P27" s="176">
        <f>M27+N27</f>
        <v>0</v>
      </c>
      <c r="Q27" s="172"/>
      <c r="R27" s="178">
        <f>H27+I27</f>
        <v>0</v>
      </c>
      <c r="S27" s="178">
        <f>M27+N27</f>
        <v>0</v>
      </c>
      <c r="T27" s="178">
        <f>J27+O27</f>
        <v>0</v>
      </c>
      <c r="U27" s="178">
        <f>K27+P27</f>
        <v>0</v>
      </c>
      <c r="V27" s="172"/>
      <c r="W27" s="173"/>
      <c r="X27" s="174"/>
      <c r="Y27" s="175"/>
      <c r="Z27" s="176"/>
      <c r="AA27" s="172"/>
      <c r="AB27" s="179">
        <f>U27+Z27</f>
        <v>0</v>
      </c>
      <c r="AC27" s="180"/>
      <c r="AD27" s="181">
        <f>T27+Y27</f>
        <v>0</v>
      </c>
    </row>
    <row r="28" spans="1:30" ht="15" customHeight="1">
      <c r="A28" s="167">
        <v>18</v>
      </c>
      <c r="B28" s="168"/>
      <c r="C28" s="169"/>
      <c r="D28" s="170"/>
      <c r="E28" s="170"/>
      <c r="F28" s="171"/>
      <c r="G28" s="172"/>
      <c r="H28" s="173"/>
      <c r="I28" s="174"/>
      <c r="J28" s="175"/>
      <c r="K28" s="176">
        <f>H28+I28</f>
        <v>0</v>
      </c>
      <c r="L28" s="172"/>
      <c r="M28" s="173"/>
      <c r="N28" s="177"/>
      <c r="O28" s="175"/>
      <c r="P28" s="176">
        <f>M28+N28</f>
        <v>0</v>
      </c>
      <c r="Q28" s="172"/>
      <c r="R28" s="178">
        <f>H28+I28</f>
        <v>0</v>
      </c>
      <c r="S28" s="178">
        <f>M28+N28</f>
        <v>0</v>
      </c>
      <c r="T28" s="178">
        <f>J28+O28</f>
        <v>0</v>
      </c>
      <c r="U28" s="178">
        <f>K28+P28</f>
        <v>0</v>
      </c>
      <c r="V28" s="172"/>
      <c r="W28" s="173"/>
      <c r="X28" s="174"/>
      <c r="Y28" s="175"/>
      <c r="Z28" s="176"/>
      <c r="AA28" s="172"/>
      <c r="AB28" s="179">
        <f>U28+Z28</f>
        <v>0</v>
      </c>
      <c r="AC28" s="180"/>
      <c r="AD28" s="181">
        <f>T28+Y28</f>
        <v>0</v>
      </c>
    </row>
    <row r="29" spans="1:30" ht="15" customHeight="1">
      <c r="A29" s="167">
        <v>19</v>
      </c>
      <c r="B29" s="168"/>
      <c r="C29" s="169"/>
      <c r="D29" s="170"/>
      <c r="E29" s="170"/>
      <c r="F29" s="171"/>
      <c r="G29" s="172"/>
      <c r="H29" s="173"/>
      <c r="I29" s="174"/>
      <c r="J29" s="175"/>
      <c r="K29" s="176">
        <f>H29+I29</f>
        <v>0</v>
      </c>
      <c r="L29" s="172"/>
      <c r="M29" s="173"/>
      <c r="N29" s="177"/>
      <c r="O29" s="175"/>
      <c r="P29" s="176">
        <f>M29+N29</f>
        <v>0</v>
      </c>
      <c r="Q29" s="172"/>
      <c r="R29" s="178">
        <f>H29+I29</f>
        <v>0</v>
      </c>
      <c r="S29" s="178">
        <f>M29+N29</f>
        <v>0</v>
      </c>
      <c r="T29" s="178">
        <f>J29+O29</f>
        <v>0</v>
      </c>
      <c r="U29" s="178">
        <f>K29+P29</f>
        <v>0</v>
      </c>
      <c r="V29" s="172"/>
      <c r="W29" s="173"/>
      <c r="X29" s="174"/>
      <c r="Y29" s="175"/>
      <c r="Z29" s="176"/>
      <c r="AA29" s="172"/>
      <c r="AB29" s="179">
        <f>U29+Z29</f>
        <v>0</v>
      </c>
      <c r="AC29" s="180"/>
      <c r="AD29" s="181">
        <f>T29+Y29</f>
        <v>0</v>
      </c>
    </row>
    <row r="30" spans="1:30" ht="15" customHeight="1">
      <c r="A30" s="167">
        <v>20</v>
      </c>
      <c r="B30" s="168"/>
      <c r="C30" s="169"/>
      <c r="D30" s="170"/>
      <c r="E30" s="170"/>
      <c r="F30" s="171"/>
      <c r="G30" s="182"/>
      <c r="H30" s="173"/>
      <c r="I30" s="174"/>
      <c r="J30" s="175"/>
      <c r="K30" s="176">
        <f>H30+I30</f>
        <v>0</v>
      </c>
      <c r="L30" s="172"/>
      <c r="M30" s="173"/>
      <c r="N30" s="177"/>
      <c r="O30" s="175"/>
      <c r="P30" s="176">
        <f>M30+N30</f>
        <v>0</v>
      </c>
      <c r="Q30" s="172"/>
      <c r="R30" s="178">
        <f>H30+I30</f>
        <v>0</v>
      </c>
      <c r="S30" s="178">
        <f>M30+N30</f>
        <v>0</v>
      </c>
      <c r="T30" s="178">
        <f>J30+O30</f>
        <v>0</v>
      </c>
      <c r="U30" s="178">
        <f>K30+P30</f>
        <v>0</v>
      </c>
      <c r="V30" s="172"/>
      <c r="W30" s="173"/>
      <c r="X30" s="174"/>
      <c r="Y30" s="175"/>
      <c r="Z30" s="176"/>
      <c r="AA30" s="172"/>
      <c r="AB30" s="179">
        <f>U30+Z30</f>
        <v>0</v>
      </c>
      <c r="AC30" s="180"/>
      <c r="AD30" s="181">
        <f>T30+Y30</f>
        <v>0</v>
      </c>
    </row>
    <row r="31" spans="1:30" ht="15" customHeight="1">
      <c r="A31" s="167">
        <v>21</v>
      </c>
      <c r="B31" s="168"/>
      <c r="C31" s="169"/>
      <c r="D31" s="170"/>
      <c r="E31" s="170"/>
      <c r="F31" s="171"/>
      <c r="G31" s="172"/>
      <c r="H31" s="173"/>
      <c r="I31" s="174"/>
      <c r="J31" s="175"/>
      <c r="K31" s="176">
        <f>H31+I31</f>
        <v>0</v>
      </c>
      <c r="L31" s="172"/>
      <c r="M31" s="173"/>
      <c r="N31" s="177"/>
      <c r="O31" s="175"/>
      <c r="P31" s="176">
        <f>M31+N31</f>
        <v>0</v>
      </c>
      <c r="Q31" s="172"/>
      <c r="R31" s="178">
        <f>H31+I31</f>
        <v>0</v>
      </c>
      <c r="S31" s="178">
        <f>M31+N31</f>
        <v>0</v>
      </c>
      <c r="T31" s="178">
        <f>J31+O31</f>
        <v>0</v>
      </c>
      <c r="U31" s="178">
        <f>K31+P31</f>
        <v>0</v>
      </c>
      <c r="V31" s="172"/>
      <c r="W31" s="173"/>
      <c r="X31" s="174"/>
      <c r="Y31" s="175"/>
      <c r="Z31" s="176"/>
      <c r="AA31" s="172"/>
      <c r="AB31" s="179">
        <f>U31+Z31</f>
        <v>0</v>
      </c>
      <c r="AC31" s="180"/>
      <c r="AD31" s="181">
        <f>T31+Y31</f>
        <v>0</v>
      </c>
    </row>
    <row r="32" spans="1:30" ht="15" customHeight="1">
      <c r="A32" s="167">
        <v>22</v>
      </c>
      <c r="B32" s="168"/>
      <c r="C32" s="169"/>
      <c r="D32" s="170"/>
      <c r="E32" s="170"/>
      <c r="F32" s="171"/>
      <c r="G32" s="172"/>
      <c r="H32" s="173"/>
      <c r="I32" s="174"/>
      <c r="J32" s="175"/>
      <c r="K32" s="176">
        <f>H32+I32</f>
        <v>0</v>
      </c>
      <c r="L32" s="172"/>
      <c r="M32" s="173"/>
      <c r="N32" s="177"/>
      <c r="O32" s="175"/>
      <c r="P32" s="176">
        <f>M32+N32</f>
        <v>0</v>
      </c>
      <c r="Q32" s="172"/>
      <c r="R32" s="178">
        <f>H32+I32</f>
        <v>0</v>
      </c>
      <c r="S32" s="178">
        <f>M32+N32</f>
        <v>0</v>
      </c>
      <c r="T32" s="178">
        <f>J32+O32</f>
        <v>0</v>
      </c>
      <c r="U32" s="178">
        <f>K32+P32</f>
        <v>0</v>
      </c>
      <c r="V32" s="172"/>
      <c r="W32" s="173"/>
      <c r="X32" s="174"/>
      <c r="Y32" s="175"/>
      <c r="Z32" s="176"/>
      <c r="AA32" s="172"/>
      <c r="AB32" s="179">
        <f>U32+Z32</f>
        <v>0</v>
      </c>
      <c r="AC32" s="180"/>
      <c r="AD32" s="181">
        <f>T32+Y32</f>
        <v>0</v>
      </c>
    </row>
    <row r="33" spans="1:30" ht="15" customHeight="1">
      <c r="A33" s="167">
        <v>23</v>
      </c>
      <c r="B33" s="168"/>
      <c r="C33" s="169"/>
      <c r="D33" s="170"/>
      <c r="E33" s="170"/>
      <c r="F33" s="171"/>
      <c r="G33" s="172"/>
      <c r="H33" s="173"/>
      <c r="I33" s="174"/>
      <c r="J33" s="175"/>
      <c r="K33" s="176">
        <f>H33+I33</f>
        <v>0</v>
      </c>
      <c r="L33" s="172"/>
      <c r="M33" s="173"/>
      <c r="N33" s="177"/>
      <c r="O33" s="175"/>
      <c r="P33" s="176">
        <f>M33+N33</f>
        <v>0</v>
      </c>
      <c r="Q33" s="172"/>
      <c r="R33" s="178">
        <f>H33+I33</f>
        <v>0</v>
      </c>
      <c r="S33" s="178">
        <f>M33+N33</f>
        <v>0</v>
      </c>
      <c r="T33" s="178">
        <f>J33+O33</f>
        <v>0</v>
      </c>
      <c r="U33" s="178">
        <f>K33+P33</f>
        <v>0</v>
      </c>
      <c r="V33" s="172"/>
      <c r="W33" s="173"/>
      <c r="X33" s="174"/>
      <c r="Y33" s="175"/>
      <c r="Z33" s="176"/>
      <c r="AA33" s="172"/>
      <c r="AB33" s="179">
        <f>U33+Z33</f>
        <v>0</v>
      </c>
      <c r="AC33" s="180"/>
      <c r="AD33" s="181">
        <f>T33+Y33</f>
        <v>0</v>
      </c>
    </row>
    <row r="34" spans="1:30" ht="15" customHeight="1">
      <c r="A34" s="167">
        <v>24</v>
      </c>
      <c r="B34" s="168"/>
      <c r="C34" s="169"/>
      <c r="D34" s="170"/>
      <c r="E34" s="170"/>
      <c r="F34" s="171"/>
      <c r="G34" s="172"/>
      <c r="H34" s="173"/>
      <c r="I34" s="174"/>
      <c r="J34" s="175"/>
      <c r="K34" s="176">
        <f>H34+I34</f>
        <v>0</v>
      </c>
      <c r="L34" s="172"/>
      <c r="M34" s="173"/>
      <c r="N34" s="177"/>
      <c r="O34" s="175"/>
      <c r="P34" s="176">
        <f>M34+N34</f>
        <v>0</v>
      </c>
      <c r="Q34" s="172"/>
      <c r="R34" s="178">
        <f>H34+I34</f>
        <v>0</v>
      </c>
      <c r="S34" s="178">
        <f>M34+N34</f>
        <v>0</v>
      </c>
      <c r="T34" s="178">
        <f>J34+O34</f>
        <v>0</v>
      </c>
      <c r="U34" s="178">
        <f>K34+P34</f>
        <v>0</v>
      </c>
      <c r="V34" s="172"/>
      <c r="W34" s="173"/>
      <c r="X34" s="174"/>
      <c r="Y34" s="175"/>
      <c r="Z34" s="176"/>
      <c r="AA34" s="172"/>
      <c r="AB34" s="179">
        <f>U34+Z34</f>
        <v>0</v>
      </c>
      <c r="AC34" s="180"/>
      <c r="AD34" s="181">
        <f>T34+Y34</f>
        <v>0</v>
      </c>
    </row>
    <row r="35" ht="12.75">
      <c r="V35" s="184"/>
    </row>
    <row r="36" ht="12.75">
      <c r="D36" s="149"/>
    </row>
    <row r="37" ht="12.75">
      <c r="D37" s="149"/>
    </row>
    <row r="38" spans="4:8" ht="12.75">
      <c r="D38" s="149"/>
      <c r="H38" s="128"/>
    </row>
    <row r="39" ht="12" customHeight="1">
      <c r="D39" s="149"/>
    </row>
    <row r="40" ht="12.75" hidden="1"/>
    <row r="42" ht="12.75">
      <c r="D42" s="128" t="s">
        <v>244</v>
      </c>
    </row>
  </sheetData>
  <sheetProtection selectLockedCells="1" selectUnlockedCells="1"/>
  <autoFilter ref="A10:F34"/>
  <mergeCells count="3">
    <mergeCell ref="A1:X1"/>
    <mergeCell ref="A2:X2"/>
    <mergeCell ref="A4:AD4"/>
  </mergeCells>
  <printOptions/>
  <pageMargins left="0.39375" right="0" top="0.7875" bottom="0" header="0.5118055555555555" footer="0"/>
  <pageSetup horizontalDpi="300" verticalDpi="300" orientation="landscape" paperSize="9" scale="90" r:id="rId2"/>
  <headerFooter alignWithMargins="0">
    <oddFooter>&amp;L&amp;D  &amp;T&amp;RJH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SKG BSS</cp:lastModifiedBy>
  <cp:lastPrinted>2016-04-23T14:04:07Z</cp:lastPrinted>
  <dcterms:created xsi:type="dcterms:W3CDTF">2016-04-23T14:07:49Z</dcterms:created>
  <dcterms:modified xsi:type="dcterms:W3CDTF">2016-04-23T14:07:51Z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